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T3" i="73"/>
  <c r="D3" i="24"/>
  <c r="T5" i="73"/>
  <c r="D5" i="24"/>
  <c r="AB97" i="63"/>
  <c r="AB93"/>
  <c r="AB62"/>
  <c r="AB48" i="62"/>
  <c r="AB93" i="61"/>
  <c r="AB89"/>
  <c r="AB98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N85" s="1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N57" s="1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N49" s="1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N41" s="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N33" s="1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N21" s="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N17" s="1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N13" s="1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N5" s="1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K99" s="1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N19" s="1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F89"/>
  <c r="U88"/>
  <c r="N88"/>
  <c r="F88"/>
  <c r="U87"/>
  <c r="F87"/>
  <c r="U86"/>
  <c r="N86"/>
  <c r="F86"/>
  <c r="U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F33"/>
  <c r="U32"/>
  <c r="N32"/>
  <c r="U31"/>
  <c r="F31"/>
  <c r="U30"/>
  <c r="N30"/>
  <c r="F30"/>
  <c r="U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F5"/>
  <c r="U4"/>
  <c r="N4"/>
  <c r="F4"/>
  <c r="U3"/>
  <c r="M99"/>
  <c r="L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9" i="58" l="1"/>
  <c r="N17" i="61"/>
  <c r="N29"/>
  <c r="N97" i="63"/>
  <c r="K99"/>
  <c r="C99"/>
  <c r="F32"/>
  <c r="B99"/>
  <c r="F81" i="55"/>
  <c r="F41" i="58"/>
  <c r="B99"/>
  <c r="F55"/>
  <c r="C99" i="57"/>
  <c r="F31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M71" i="65"/>
  <c r="D71" i="55" s="1"/>
  <c r="G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M83" i="65"/>
  <c r="D83" i="55" s="1"/>
  <c r="G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O42" s="1"/>
  <c r="N46"/>
  <c r="N54"/>
  <c r="N58"/>
  <c r="N62"/>
  <c r="N66"/>
  <c r="O66" s="1"/>
  <c r="N70"/>
  <c r="N74"/>
  <c r="N78"/>
  <c r="N9"/>
  <c r="O9" s="1"/>
  <c r="N13"/>
  <c r="N25"/>
  <c r="O25" s="1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O56" s="1"/>
  <c r="N59"/>
  <c r="O59" s="1"/>
  <c r="N60"/>
  <c r="N63"/>
  <c r="N64"/>
  <c r="O64" s="1"/>
  <c r="N67"/>
  <c r="N68"/>
  <c r="N71"/>
  <c r="N72"/>
  <c r="N75"/>
  <c r="O75" s="1"/>
  <c r="N76"/>
  <c r="O76" s="1"/>
  <c r="N79"/>
  <c r="N80"/>
  <c r="O80" s="1"/>
  <c r="N83"/>
  <c r="O83" s="1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"/>
  <c r="V32"/>
  <c r="O32"/>
  <c r="V40"/>
  <c r="V47"/>
  <c r="V59"/>
  <c r="V16"/>
  <c r="O16"/>
  <c r="V31"/>
  <c r="V43"/>
  <c r="O43"/>
  <c r="V87"/>
  <c r="O10" i="56"/>
  <c r="V19"/>
  <c r="O19"/>
  <c r="V24"/>
  <c r="V35"/>
  <c r="O35"/>
  <c r="V40"/>
  <c r="V51"/>
  <c r="O51"/>
  <c r="N8" i="55"/>
  <c r="F9"/>
  <c r="I99"/>
  <c r="M99"/>
  <c r="G10"/>
  <c r="N12"/>
  <c r="F13"/>
  <c r="V22"/>
  <c r="G26"/>
  <c r="N28"/>
  <c r="O28" s="1"/>
  <c r="F29"/>
  <c r="O30"/>
  <c r="V38"/>
  <c r="G42"/>
  <c r="N44"/>
  <c r="O44" s="1"/>
  <c r="F45"/>
  <c r="O46"/>
  <c r="V54"/>
  <c r="N60"/>
  <c r="O60" s="1"/>
  <c r="F61"/>
  <c r="O72"/>
  <c r="O92"/>
  <c r="O13" i="56"/>
  <c r="O45"/>
  <c r="O57"/>
  <c r="V3" i="55"/>
  <c r="V62"/>
  <c r="V66"/>
  <c r="O66"/>
  <c r="V15" i="56"/>
  <c r="O15"/>
  <c r="V31"/>
  <c r="V36"/>
  <c r="O38"/>
  <c r="O47"/>
  <c r="V52"/>
  <c r="V54"/>
  <c r="O54"/>
  <c r="V59"/>
  <c r="V62"/>
  <c r="V67"/>
  <c r="V70"/>
  <c r="O70"/>
  <c r="V75"/>
  <c r="V83"/>
  <c r="V86"/>
  <c r="V91"/>
  <c r="V94"/>
  <c r="O4" i="57"/>
  <c r="V68"/>
  <c r="V17" i="55"/>
  <c r="V28"/>
  <c r="V44"/>
  <c r="V60"/>
  <c r="V11" i="56"/>
  <c r="O11"/>
  <c r="V27"/>
  <c r="O27"/>
  <c r="O32"/>
  <c r="V32"/>
  <c r="V34"/>
  <c r="O50"/>
  <c r="B99" i="55"/>
  <c r="F3"/>
  <c r="K99"/>
  <c r="F5"/>
  <c r="G18"/>
  <c r="N20"/>
  <c r="O20" s="1"/>
  <c r="F21"/>
  <c r="G34"/>
  <c r="O35"/>
  <c r="N36"/>
  <c r="O36" s="1"/>
  <c r="F37"/>
  <c r="G50"/>
  <c r="O51"/>
  <c r="N52"/>
  <c r="O52" s="1"/>
  <c r="F53"/>
  <c r="O68"/>
  <c r="O84"/>
  <c r="O5" i="56"/>
  <c r="O21"/>
  <c r="O37"/>
  <c r="O53"/>
  <c r="O61"/>
  <c r="O69"/>
  <c r="O77"/>
  <c r="O91" i="55"/>
  <c r="V91"/>
  <c r="V7" i="56"/>
  <c r="O7"/>
  <c r="V14"/>
  <c r="O14"/>
  <c r="V23"/>
  <c r="O23"/>
  <c r="V28"/>
  <c r="V44"/>
  <c r="V58"/>
  <c r="O58"/>
  <c r="V63"/>
  <c r="V66"/>
  <c r="V74"/>
  <c r="V79"/>
  <c r="V82"/>
  <c r="V87"/>
  <c r="V90"/>
  <c r="O95"/>
  <c r="V98"/>
  <c r="J99" i="55"/>
  <c r="O7"/>
  <c r="N24"/>
  <c r="N40"/>
  <c r="N56"/>
  <c r="O96"/>
  <c r="V70" i="58"/>
  <c r="V63" i="55"/>
  <c r="V67"/>
  <c r="V71"/>
  <c r="V75"/>
  <c r="V79"/>
  <c r="V83"/>
  <c r="G3" i="56"/>
  <c r="V56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37"/>
  <c r="V50"/>
  <c r="V82"/>
  <c r="V64" i="55"/>
  <c r="V68"/>
  <c r="V72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73"/>
  <c r="V77"/>
  <c r="V81"/>
  <c r="V85"/>
  <c r="V89"/>
  <c r="V93"/>
  <c r="V97"/>
  <c r="N3" i="57"/>
  <c r="V30" i="58"/>
  <c r="V46"/>
  <c r="V62"/>
  <c r="V78"/>
  <c r="V94"/>
  <c r="N3" i="56"/>
  <c r="G88" i="57"/>
  <c r="N90"/>
  <c r="F91"/>
  <c r="K99" i="58"/>
  <c r="U99"/>
  <c r="F9"/>
  <c r="F17"/>
  <c r="V26"/>
  <c r="V42"/>
  <c r="O42"/>
  <c r="O45"/>
  <c r="V58"/>
  <c r="V61"/>
  <c r="V74"/>
  <c r="O74"/>
  <c r="V90"/>
  <c r="O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E99" i="56" l="1"/>
  <c r="O87"/>
  <c r="O63"/>
  <c r="O87" i="55"/>
  <c r="O71"/>
  <c r="O63"/>
  <c r="O27"/>
  <c r="O26" i="58"/>
  <c r="O3" i="55"/>
  <c r="G25" i="57"/>
  <c r="V25" s="1"/>
  <c r="V77" i="58"/>
  <c r="O17" i="55"/>
  <c r="O53" i="58"/>
  <c r="O30"/>
  <c r="O65"/>
  <c r="O57"/>
  <c r="O41"/>
  <c r="O25"/>
  <c r="G58" i="55"/>
  <c r="O9" i="58"/>
  <c r="O78" i="56"/>
  <c r="O74"/>
  <c r="O62"/>
  <c r="O46"/>
  <c r="O22"/>
  <c r="O6"/>
  <c r="O78" i="55"/>
  <c r="O97" i="58"/>
  <c r="O11" i="57"/>
  <c r="O48"/>
  <c r="O64"/>
  <c r="V78" i="56"/>
  <c r="O72"/>
  <c r="O71"/>
  <c r="O67"/>
  <c r="V46"/>
  <c r="O30"/>
  <c r="V22"/>
  <c r="V6"/>
  <c r="G98" i="55"/>
  <c r="G94"/>
  <c r="G90"/>
  <c r="V90" s="1"/>
  <c r="G86"/>
  <c r="G82"/>
  <c r="V82" s="1"/>
  <c r="G74"/>
  <c r="G70"/>
  <c r="V78"/>
  <c r="O11"/>
  <c r="O60" i="56"/>
  <c r="O55"/>
  <c r="O43"/>
  <c r="O39"/>
  <c r="G8"/>
  <c r="V8" s="1"/>
  <c r="G4"/>
  <c r="V4" s="1"/>
  <c r="O91"/>
  <c r="O79"/>
  <c r="V18"/>
  <c r="O95" i="55"/>
  <c r="V80"/>
  <c r="O76"/>
  <c r="O56"/>
  <c r="V48"/>
  <c r="O40"/>
  <c r="O24"/>
  <c r="O19"/>
  <c r="E99"/>
  <c r="O14"/>
  <c r="O12"/>
  <c r="D99"/>
  <c r="O9"/>
  <c r="V66" i="58"/>
  <c r="O29"/>
  <c r="G9" i="57"/>
  <c r="V9" s="1"/>
  <c r="V97" i="58"/>
  <c r="G91"/>
  <c r="O81"/>
  <c r="G75"/>
  <c r="E99"/>
  <c r="G59"/>
  <c r="O59" s="1"/>
  <c r="O43"/>
  <c r="G27"/>
  <c r="O17"/>
  <c r="G11"/>
  <c r="V11" s="1"/>
  <c r="D99"/>
  <c r="G74" i="57"/>
  <c r="V74" s="1"/>
  <c r="G18"/>
  <c r="O18" s="1"/>
  <c r="O56"/>
  <c r="O44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4" i="57" l="1"/>
  <c r="O77"/>
  <c r="V98" i="55"/>
  <c r="O98"/>
  <c r="V94"/>
  <c r="O94"/>
  <c r="O90"/>
  <c r="V86"/>
  <c r="O86"/>
  <c r="O82"/>
  <c r="V74"/>
  <c r="O74"/>
  <c r="O70"/>
  <c r="V70"/>
  <c r="O49"/>
  <c r="O12" i="56"/>
  <c r="O8"/>
  <c r="O4"/>
  <c r="V59" i="58"/>
  <c r="O56"/>
  <c r="O61" i="57"/>
  <c r="V91" i="58"/>
  <c r="O91"/>
  <c r="O75"/>
  <c r="V75"/>
  <c r="O27"/>
  <c r="V27"/>
  <c r="O11"/>
  <c r="V18" i="57"/>
  <c r="V53"/>
  <c r="V45"/>
  <c r="V13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AY35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BT51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H92" s="1"/>
  <c r="D92" i="40" s="1"/>
  <c r="DJ92" i="54"/>
  <c r="F92" i="40" s="1"/>
  <c r="BF97" i="54"/>
  <c r="BF17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DH95" s="1"/>
  <c r="D95" i="40" s="1"/>
  <c r="BF98" i="54"/>
  <c r="AY4"/>
  <c r="AY6"/>
  <c r="AY8"/>
  <c r="AY9"/>
  <c r="AY15"/>
  <c r="DG15" s="1"/>
  <c r="C15" i="40" s="1"/>
  <c r="DJ15" i="54"/>
  <c r="F15" i="40" s="1"/>
  <c r="AY17" i="54"/>
  <c r="AY19"/>
  <c r="DG19" s="1"/>
  <c r="C19" i="40" s="1"/>
  <c r="DJ19" i="54"/>
  <c r="F19" i="40" s="1"/>
  <c r="AY29" i="54"/>
  <c r="DH29"/>
  <c r="D29" i="40" s="1"/>
  <c r="AY32" i="54"/>
  <c r="DH32"/>
  <c r="D32" i="40" s="1"/>
  <c r="AY40" i="54"/>
  <c r="DG40" s="1"/>
  <c r="C40" i="40" s="1"/>
  <c r="CE40" i="54"/>
  <c r="AY45"/>
  <c r="DI45"/>
  <c r="E45" i="40" s="1"/>
  <c r="AY47" i="54"/>
  <c r="DG47" s="1"/>
  <c r="C47" i="40" s="1"/>
  <c r="AY48" i="54"/>
  <c r="AY58"/>
  <c r="DG58" s="1"/>
  <c r="C58" i="40" s="1"/>
  <c r="DI58" i="54"/>
  <c r="E58" i="40" s="1"/>
  <c r="AY62" i="54"/>
  <c r="DG62" s="1"/>
  <c r="C62" i="40" s="1"/>
  <c r="DI62" i="54"/>
  <c r="E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AY89" i="54"/>
  <c r="DG89" s="1"/>
  <c r="C89" i="40" s="1"/>
  <c r="CE89" i="54"/>
  <c r="AY91"/>
  <c r="AY92"/>
  <c r="AY94"/>
  <c r="AV99"/>
  <c r="DH4"/>
  <c r="D4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J5" i="54"/>
  <c r="F5" i="40" s="1"/>
  <c r="DG8" i="54"/>
  <c r="C8" i="40" s="1"/>
  <c r="DJ8" i="54"/>
  <c r="F8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H93" i="54"/>
  <c r="D93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19"/>
  <c r="DD53"/>
  <c r="DD13"/>
  <c r="DD77"/>
  <c r="DD20"/>
  <c r="DD66"/>
  <c r="DD62"/>
  <c r="CW16"/>
  <c r="CW8"/>
  <c r="CW74"/>
  <c r="CW48"/>
  <c r="CP44"/>
  <c r="CP35"/>
  <c r="CP26"/>
  <c r="CP14"/>
  <c r="CP10"/>
  <c r="CI15"/>
  <c r="CI26"/>
  <c r="CI17"/>
  <c r="CI16"/>
  <c r="CI37"/>
  <c r="DK5"/>
  <c r="CB37"/>
  <c r="CB30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6"/>
  <c r="AE99" i="28"/>
  <c r="AC7" i="30"/>
  <c r="AD7" s="1"/>
  <c r="AC11"/>
  <c r="AD11" s="1"/>
  <c r="AC15"/>
  <c r="AC19"/>
  <c r="AC23"/>
  <c r="AC27"/>
  <c r="AC31"/>
  <c r="AC35"/>
  <c r="AC39"/>
  <c r="AC43"/>
  <c r="AC47"/>
  <c r="AC5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<sst xmlns="http://schemas.openxmlformats.org/spreadsheetml/2006/main" count="8296" uniqueCount="512">
  <si>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</si>
  <si>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</si>
  <si>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</si>
  <si>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</si>
  <si>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</si>
  <si>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</si>
  <si>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</si>
  <si>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</si>
  <si>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</si>
  <si>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</si>
  <si>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</si>
  <si>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</si>
  <si>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</si>
  <si>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</si>
  <si>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</si>
  <si>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</si>
  <si>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</si>
  <si>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</si>
  <si>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</si>
  <si>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</si>
  <si>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</si>
  <si>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</si>
  <si>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</si>
  <si>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</si>
  <si>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</si>
  <si>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</si>
  <si>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</si>
  <si>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</si>
  <si>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</si>
  <si>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</si>
  <si>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</si>
  <si>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</si>
  <si>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</si>
  <si>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</si>
  <si>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</si>
  <si>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</si>
  <si>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</si>
  <si>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</si>
  <si>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</si>
  <si>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</si>
  <si>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</si>
  <si>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</si>
  <si>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</si>
  <si>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</si>
  <si>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</si>
  <si>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</si>
  <si>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</si>
  <si>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</si>
  <si>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</si>
  <si>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</si>
  <si>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</si>
  <si>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</si>
  <si>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</si>
  <si>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</si>
  <si>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</si>
  <si>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</si>
  <si>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</si>
  <si>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</si>
  <si>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</si>
  <si>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</si>
  <si>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</si>
  <si>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</si>
  <si>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</si>
  <si>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</si>
  <si>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</si>
  <si>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</si>
  <si>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</si>
  <si>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</si>
  <si>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</si>
  <si>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</si>
  <si>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</si>
  <si>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</si>
  <si>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</si>
  <si>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</si>
  <si>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</si>
  <si>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</si>
  <si>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</si>
  <si>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</si>
  <si>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</si>
  <si>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</si>
  <si>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</si>
  <si>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</si>
  <si>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</si>
  <si>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</si>
  <si>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</si>
  <si>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</si>
  <si>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</si>
  <si>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</si>
  <si>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</si>
  <si>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</si>
  <si>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</si>
  <si>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</si>
  <si>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</si>
  <si>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</si>
  <si>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</si>
  <si>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</si>
  <si>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</si>
  <si>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</si>
  <si>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</si>
  <si>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</si>
  <si>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</si>
  <si>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</si>
  <si>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</si>
  <si>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</si>
  <si>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</si>
  <si>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</si>
  <si>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</si>
  <si>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</si>
  <si>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</si>
  <si>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</si>
  <si>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</si>
  <si>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</si>
  <si>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</si>
  <si>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</si>
  <si>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</si>
  <si>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</si>
  <si>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</si>
  <si>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</si>
  <si>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</si>
  <si>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</si>
  <si>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</si>
  <si>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</si>
  <si>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</si>
  <si>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</si>
  <si>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</si>
  <si>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</si>
  <si>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</si>
  <si>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</si>
  <si>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</si>
  <si>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</si>
  <si>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</si>
  <si>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</si>
  <si>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</si>
  <si>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</si>
  <si>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</si>
  <si>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</si>
  <si>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</si>
  <si>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</si>
  <si>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</si>
  <si>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</si>
  <si>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</si>
  <si>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</si>
  <si>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</si>
  <si>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</si>
  <si>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</si>
  <si>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</si>
  <si>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</si>
  <si>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</si>
  <si>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</si>
  <si>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</si>
  <si>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</si>
  <si>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</si>
  <si>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</si>
  <si>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</si>
  <si>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</si>
  <si>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</si>
  <si>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</si>
  <si>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</si>
  <si>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</si>
  <si>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</si>
  <si>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</si>
  <si>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</si>
  <si>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</si>
  <si>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</si>
  <si>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</si>
  <si>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</si>
  <si>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</si>
  <si>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</si>
  <si>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</si>
  <si>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</si>
  <si>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</si>
  <si>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</si>
  <si>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</si>
  <si>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</si>
  <si>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</si>
  <si>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</si>
  <si>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</si>
  <si>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</si>
  <si>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</si>
  <si>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</si>
  <si>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</si>
  <si>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</si>
  <si>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</si>
  <si>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</si>
  <si>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</si>
  <si>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</si>
  <si>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</si>
  <si>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</si>
  <si>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</si>
  <si>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</si>
  <si>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</si>
  <si>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</si>
  <si>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</si>
  <si>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</si>
  <si>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</si>
  <si>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</si>
  <si>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</si>
  <si>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</si>
  <si>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</si>
  <si>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</si>
  <si>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</si>
  <si>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</si>
  <si>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</si>
  <si>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</si>
  <si>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</si>
  <si>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</si>
  <si>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</si>
  <si>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</si>
  <si>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</si>
  <si>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</si>
  <si>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</si>
  <si>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</si>
  <si>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</si>
  <si>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</si>
  <si>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</si>
  <si>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</si>
  <si>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</si>
  <si>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</si>
  <si>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</si>
  <si>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</si>
  <si>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</si>
  <si>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</si>
  <si>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</si>
  <si>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</si>
  <si>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</si>
  <si>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</si>
  <si>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</si>
  <si>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</si>
  <si>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</si>
  <si>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</si>
  <si>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</si>
  <si>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</si>
  <si>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</si>
  <si>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</si>
  <si>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</si>
  <si>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</si>
  <si>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</si>
  <si>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</si>
  <si>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</si>
  <si>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</si>
  <si>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</si>
  <si>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</si>
  <si>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</si>
  <si>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</si>
  <si>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</si>
  <si>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</si>
  <si>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</si>
  <si>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</si>
  <si>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</si>
  <si>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</si>
  <si>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</si>
  <si>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</si>
  <si>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</si>
  <si>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</si>
  <si>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</si>
  <si>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</si>
  <si>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</si>
  <si>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</si>
  <si>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</si>
  <si>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</si>
  <si>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</si>
  <si>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</si>
  <si>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</si>
  <si>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</si>
  <si>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</si>
  <si>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</si>
  <si>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</si>
  <si>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</si>
  <si>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</si>
  <si>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</si>
  <si>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</si>
  <si>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</si>
  <si>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</si>
  <si>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</si>
  <si>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</si>
  <si>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</si>
  <si>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</si>
  <si>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</si>
  <si>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</si>
  <si>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</si>
  <si>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</si>
  <si>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</si>
  <si>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</si>
  <si>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</si>
  <si>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</si>
  <si>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</si>
  <si>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</si>
  <si>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</si>
  <si>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</si>
  <si>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</si>
  <si>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</si>
  <si>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</si>
  <si>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</si>
  <si>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</si>
  <si>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</si>
  <si>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</si>
  <si>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</si>
  <si>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</si>
  <si>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</si>
  <si>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</si>
  <si>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</si>
  <si>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</si>
  <si>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</si>
  <si>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</si>
  <si>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</si>
  <si>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</si>
  <si>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</si>
  <si>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</si>
  <si>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</si>
  <si>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</si>
  <si>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</si>
  <si>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</si>
  <si>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</si>
  <si>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</si>
  <si>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</si>
  <si>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</si>
  <si>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</si>
  <si>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</si>
  <si>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</si>
  <si>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</si>
  <si>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</si>
  <si>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</si>
  <si>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</si>
  <si>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</si>
  <si>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</si>
  <si>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</si>
  <si>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</si>
  <si>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</si>
  <si>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</si>
  <si>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</si>
  <si>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</si>
  <si>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</si>
  <si>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</si>
  <si>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</si>
  <si>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</si>
  <si>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</si>
  <si>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</si>
  <si>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</si>
  <si>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</si>
  <si>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</si>
  <si>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</si>
  <si>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</si>
  <si>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</si>
  <si>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</si>
  <si>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</si>
  <si>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</si>
  <si>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</si>
  <si>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</si>
  <si>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</si>
  <si>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</si>
  <si>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</si>
  <si>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</si>
  <si>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</si>
  <si>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</si>
  <si>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</si>
  <si>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</si>
  <si>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</si>
  <si>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</si>
  <si>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</si>
  <si>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</si>
  <si>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</si>
  <si>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</si>
  <si>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</si>
  <si>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</si>
  <si>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</si>
  <si>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</si>
  <si>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</si>
  <si>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</si>
  <si>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</si>
  <si>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</si>
  <si>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</si>
  <si>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</si>
  <si>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</si>
  <si>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</si>
  <si>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</si>
  <si>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</si>
  <si>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</si>
  <si>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</si>
  <si>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</si>
  <si>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</si>
  <si>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</si>
  <si>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</si>
  <si>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</si>
  <si>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</si>
  <si>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</si>
  <si>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</si>
  <si>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</si>
  <si>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</si>
  <si>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</si>
  <si>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</si>
  <si>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</si>
  <si>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</si>
  <si>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</si>
  <si>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</si>
  <si>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</si>
  <si>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</si>
  <si>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</si>
  <si>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</si>
  <si>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</si>
  <si>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</si>
  <si>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</si>
  <si>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</si>
  <si>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</si>
  <si>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</si>
  <si>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</si>
  <si>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</si>
  <si>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</si>
  <si>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</si>
  <si>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</si>
  <si>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</si>
  <si>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</si>
  <si>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</si>
  <si>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</si>
  <si>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</si>
  <si>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</si>
  <si>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</si>
  <si>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</si>
  <si>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</si>
  <si>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</si>
  <si>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</si>
  <si>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</si>
  <si>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</si>
  <si>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</si>
  <si>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</si>
  <si>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</si>
  <si>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</si>
  <si>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</si>
  <si>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</si>
  <si>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</si>
  <si>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</si>
  <si>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</si>
  <si>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</si>
  <si>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</si>
  <si>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</si>
  <si>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</si>
  <si>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</si>
  <si>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</si>
  <si>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</si>
  <si>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</si>
  <si>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</si>
  <si>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</si>
  <si>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</si>
  <si>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</si>
  <si>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</si>
  <si>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</si>
  <si>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</si>
  <si>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</si>
  <si>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</si>
  <si>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</si>
  <si>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</si>
  <si>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</si>
  <si>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</si>
  <si>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</si>
  <si>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</si>
  <si>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</si>
  <si>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</si>
  <si>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</si>
  <si>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</si>
  <si>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</si>
  <si>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</si>
  <si>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</si>
  <si>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</si>
  <si>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</si>
  <si>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</si>
  <si>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</si>
  <si>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</si>
  <si>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</si>
  <si>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</si>
  <si>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</si>
  <si>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</si>
  <si>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</si>
  <si>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</si>
  <si>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</si>
  <si>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</si>
  <si>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</si>
  <si>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</si>
  <si>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</si>
  <si>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</si>
  <si>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</si>
  <si>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</si>
  <si>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</si>
  <si>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</si>
  <si>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</si>
  <si>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</si>
  <si>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</si>
  <si>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</si>
  <si>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</si>
  <si>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</si>
  <si>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</si>
  <si>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</si>
  <si>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</si>
  <si>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</si>
  <si>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47IS2023/02/22</t>
  </si>
  <si>
    <t>22-02-2023</t>
  </si>
  <si>
    <t>IssueTime</t>
  </si>
  <si>
    <t>SHPPBPL</t>
  </si>
  <si>
    <t>SOLAPUR_SOLAR</t>
  </si>
  <si>
    <t>HP</t>
  </si>
  <si>
    <t>TANGEDCO</t>
  </si>
  <si>
    <t>TS1PL_BKN</t>
  </si>
  <si>
    <t>Meghalaya_Ben</t>
  </si>
  <si>
    <t>NSPLN MP</t>
  </si>
  <si>
    <t>ADHPL</t>
  </si>
  <si>
    <t>CHANJUII</t>
  </si>
  <si>
    <t>APCPDCL</t>
  </si>
  <si>
    <t>MRNCANEPWR</t>
  </si>
  <si>
    <t>ACBIL</t>
  </si>
  <si>
    <t>KSEB</t>
  </si>
  <si>
    <t>VSPL-RAJ</t>
  </si>
  <si>
    <t>GOA_Beneficiary</t>
  </si>
  <si>
    <t>JPL</t>
  </si>
  <si>
    <t>NIRANISUGAR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</si>
</sst>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326</v>
          </cell>
          <cell r="C5">
            <v>0</v>
          </cell>
          <cell r="D5">
            <v>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326</v>
          </cell>
          <cell r="C6">
            <v>0</v>
          </cell>
          <cell r="D6">
            <v>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326</v>
          </cell>
          <cell r="C7">
            <v>0</v>
          </cell>
          <cell r="D7">
            <v>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326</v>
          </cell>
          <cell r="C8">
            <v>0</v>
          </cell>
          <cell r="D8">
            <v>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326</v>
          </cell>
          <cell r="C9">
            <v>0</v>
          </cell>
          <cell r="D9">
            <v>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326</v>
          </cell>
          <cell r="C10">
            <v>0</v>
          </cell>
          <cell r="D10">
            <v>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326</v>
          </cell>
          <cell r="C11">
            <v>0</v>
          </cell>
          <cell r="D11">
            <v>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326</v>
          </cell>
          <cell r="C12">
            <v>0</v>
          </cell>
          <cell r="D12">
            <v>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326</v>
          </cell>
          <cell r="C13">
            <v>0</v>
          </cell>
          <cell r="D13">
            <v>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326</v>
          </cell>
          <cell r="C14">
            <v>0</v>
          </cell>
          <cell r="D14">
            <v>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326</v>
          </cell>
          <cell r="C15">
            <v>0</v>
          </cell>
          <cell r="D15">
            <v>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326</v>
          </cell>
          <cell r="C16">
            <v>0</v>
          </cell>
          <cell r="D16">
            <v>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326</v>
          </cell>
          <cell r="C17">
            <v>0</v>
          </cell>
          <cell r="D17">
            <v>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326</v>
          </cell>
          <cell r="C18">
            <v>0</v>
          </cell>
          <cell r="D18">
            <v>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326</v>
          </cell>
          <cell r="C19">
            <v>0</v>
          </cell>
          <cell r="D19">
            <v>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326</v>
          </cell>
          <cell r="C20">
            <v>0</v>
          </cell>
          <cell r="D20">
            <v>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326</v>
          </cell>
          <cell r="C21">
            <v>0</v>
          </cell>
          <cell r="D21">
            <v>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326</v>
          </cell>
          <cell r="C22">
            <v>0</v>
          </cell>
          <cell r="D22">
            <v>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326</v>
          </cell>
          <cell r="C23">
            <v>0</v>
          </cell>
          <cell r="D23">
            <v>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326</v>
          </cell>
          <cell r="C24">
            <v>0</v>
          </cell>
          <cell r="D24">
            <v>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326</v>
          </cell>
          <cell r="C25">
            <v>0</v>
          </cell>
          <cell r="D25">
            <v>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326</v>
          </cell>
          <cell r="C26">
            <v>0</v>
          </cell>
          <cell r="D26">
            <v>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326</v>
          </cell>
          <cell r="C27">
            <v>0</v>
          </cell>
          <cell r="D27">
            <v>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326</v>
          </cell>
          <cell r="C28">
            <v>0</v>
          </cell>
          <cell r="D28">
            <v>0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36.1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36.1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36.1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36.409999999999997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206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206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312.04000000000002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312.04000000000002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300.44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300.44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292.52999999999997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299.92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312.44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312.44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312.44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287.82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281.82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281.82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281.82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281.82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44979</v>
      </c>
      <c r="Z3" s="37">
        <f>S3</f>
        <v>44979</v>
      </c>
      <c r="AE3" s="36"/>
      <c r="AH3" s="38">
        <f>AV4</f>
        <v>44979</v>
      </c>
    </row>
    <row r="4" spans="1:48" ht="15.75" thickBot="1">
      <c r="A4" s="37">
        <f>frq!A1</f>
        <v>44979</v>
      </c>
      <c r="L4" s="37">
        <f>frq!A1</f>
        <v>44979</v>
      </c>
      <c r="P4" s="37">
        <f>frq!A1</f>
        <v>44979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44979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5.1499999999999997E-2</v>
      </c>
      <c r="H6" s="54">
        <f>(BAWANA!U3+BAWANA!V3)/4000</f>
        <v>0</v>
      </c>
      <c r="I6" s="54"/>
      <c r="J6" s="54">
        <f>G6+H6+I6</f>
        <v>5.1499999999999997E-2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5.1499999999999997E-2</v>
      </c>
      <c r="H7" s="54">
        <f>(BAWANA!U4+BAWANA!V4)/4000</f>
        <v>0</v>
      </c>
      <c r="I7" s="54"/>
      <c r="J7" s="54">
        <f t="shared" ref="J7:J70" si="3">G7+H7+I7</f>
        <v>5.1499999999999997E-2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0.08</v>
      </c>
      <c r="H30" s="54">
        <f>(BAWANA!U27+BAWANA!V27)/4000</f>
        <v>0</v>
      </c>
      <c r="I30" s="54"/>
      <c r="J30" s="54">
        <f t="shared" si="3"/>
        <v>0.08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0.08</v>
      </c>
      <c r="H31" s="54">
        <f>(BAWANA!U28+BAWANA!V28)/4000</f>
        <v>0</v>
      </c>
      <c r="I31" s="54"/>
      <c r="J31" s="54">
        <f t="shared" si="3"/>
        <v>0.08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7.801000000000001E-2</v>
      </c>
      <c r="H48" s="54">
        <f>(BAWANA!U45+BAWANA!V45)/4000</f>
        <v>0</v>
      </c>
      <c r="I48" s="54"/>
      <c r="J48" s="54">
        <f t="shared" si="3"/>
        <v>7.801000000000001E-2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7.801000000000001E-2</v>
      </c>
      <c r="H49" s="54">
        <f>(BAWANA!U46+BAWANA!V46)/4000</f>
        <v>0</v>
      </c>
      <c r="I49" s="54"/>
      <c r="J49" s="54">
        <f t="shared" si="3"/>
        <v>7.801000000000001E-2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0.08</v>
      </c>
      <c r="H54" s="54">
        <f>(BAWANA!U51+BAWANA!V51)/4000</f>
        <v>0</v>
      </c>
      <c r="I54" s="54"/>
      <c r="J54" s="54">
        <f t="shared" si="3"/>
        <v>0.08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0.08</v>
      </c>
      <c r="H55" s="54">
        <f>(BAWANA!U52+BAWANA!V52)/4000</f>
        <v>0</v>
      </c>
      <c r="I55" s="54"/>
      <c r="J55" s="54">
        <f t="shared" si="3"/>
        <v>0.08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7.5109999999999996E-2</v>
      </c>
      <c r="H56" s="54">
        <f>(BAWANA!U53+BAWANA!V53)/4000</f>
        <v>0</v>
      </c>
      <c r="I56" s="54"/>
      <c r="J56" s="54">
        <f t="shared" si="3"/>
        <v>7.5109999999999996E-2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7.5109999999999996E-2</v>
      </c>
      <c r="H57" s="54">
        <f>(BAWANA!U54+BAWANA!V54)/4000</f>
        <v>0</v>
      </c>
      <c r="I57" s="54"/>
      <c r="J57" s="54">
        <f t="shared" si="3"/>
        <v>7.5109999999999996E-2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7.3132499999999989E-2</v>
      </c>
      <c r="H71" s="54">
        <f>(BAWANA!U68+BAWANA!V68)/4000</f>
        <v>0</v>
      </c>
      <c r="I71" s="54"/>
      <c r="J71" s="54">
        <f t="shared" ref="J71:J101" si="9">G71+H71+I71</f>
        <v>7.3132499999999989E-2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7.4980000000000005E-2</v>
      </c>
      <c r="H72" s="54">
        <f>(BAWANA!U69+BAWANA!V69)/4000</f>
        <v>0</v>
      </c>
      <c r="I72" s="54"/>
      <c r="J72" s="54">
        <f t="shared" si="9"/>
        <v>7.4980000000000005E-2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7.8109999999999999E-2</v>
      </c>
      <c r="H90" s="54">
        <f>(BAWANA!U87+BAWANA!V87)/4000</f>
        <v>0</v>
      </c>
      <c r="I90" s="54"/>
      <c r="J90" s="54">
        <f t="shared" si="9"/>
        <v>7.8109999999999999E-2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7.8109999999999999E-2</v>
      </c>
      <c r="H91" s="54">
        <f>(BAWANA!U88+BAWANA!V88)/4000</f>
        <v>0</v>
      </c>
      <c r="I91" s="54"/>
      <c r="J91" s="54">
        <f t="shared" si="9"/>
        <v>7.8109999999999999E-2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7.8109999999999999E-2</v>
      </c>
      <c r="H92" s="54">
        <f>(BAWANA!U89+BAWANA!V89)/4000</f>
        <v>0</v>
      </c>
      <c r="I92" s="54"/>
      <c r="J92" s="54">
        <f t="shared" si="9"/>
        <v>7.8109999999999999E-2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7.1955000000000005E-2</v>
      </c>
      <c r="H93" s="54">
        <f>(BAWANA!U90+BAWANA!V90)/4000</f>
        <v>0</v>
      </c>
      <c r="I93" s="54"/>
      <c r="J93" s="54">
        <f t="shared" si="9"/>
        <v>7.1955000000000005E-2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7.0455000000000004E-2</v>
      </c>
      <c r="H94" s="54">
        <f>(BAWANA!U91+BAWANA!V91)/4000</f>
        <v>0</v>
      </c>
      <c r="I94" s="54"/>
      <c r="J94" s="54">
        <f t="shared" si="9"/>
        <v>7.0455000000000004E-2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7.0455000000000004E-2</v>
      </c>
      <c r="H95" s="54">
        <f>(BAWANA!U92+BAWANA!V92)/4000</f>
        <v>0</v>
      </c>
      <c r="I95" s="54"/>
      <c r="J95" s="54">
        <f t="shared" si="9"/>
        <v>7.0455000000000004E-2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7.0455000000000004E-2</v>
      </c>
      <c r="H96" s="54">
        <f>(BAWANA!U93+BAWANA!V93)/4000</f>
        <v>0</v>
      </c>
      <c r="I96" s="54"/>
      <c r="J96" s="54">
        <f t="shared" si="9"/>
        <v>7.0455000000000004E-2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7.0455000000000004E-2</v>
      </c>
      <c r="H97" s="54">
        <f>(BAWANA!U94+BAWANA!V94)/4000</f>
        <v>0</v>
      </c>
      <c r="I97" s="54"/>
      <c r="J97" s="54">
        <f t="shared" si="9"/>
        <v>7.0455000000000004E-2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7.0579574999999988</v>
      </c>
      <c r="H102" s="54">
        <f t="shared" si="14"/>
        <v>0</v>
      </c>
      <c r="I102" s="54"/>
      <c r="J102" s="54">
        <f t="shared" si="14"/>
        <v>7.0579574999999988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502</v>
      </c>
      <c r="X1" t="s">
        <v>503</v>
      </c>
      <c r="Y1" t="s">
        <v>149</v>
      </c>
      <c r="Z1" t="s">
        <v>505</v>
      </c>
      <c r="AA1" t="s">
        <v>496</v>
      </c>
      <c r="AB1" t="s">
        <v>499</v>
      </c>
      <c r="AC1" t="s">
        <v>495</v>
      </c>
      <c r="AD1" t="s">
        <v>150</v>
      </c>
      <c r="AE1" t="s">
        <v>506</v>
      </c>
      <c r="AF1" t="s">
        <v>150</v>
      </c>
      <c r="AG1" t="s">
        <v>495</v>
      </c>
      <c r="AH1" t="s">
        <v>495</v>
      </c>
      <c r="AI1" t="s">
        <v>508</v>
      </c>
      <c r="AJ1" t="s">
        <v>150</v>
      </c>
      <c r="AK1" t="s">
        <v>150</v>
      </c>
      <c r="AL1" t="s">
        <v>495</v>
      </c>
      <c r="AM1" t="s">
        <v>495</v>
      </c>
      <c r="AN1" t="s">
        <v>495</v>
      </c>
      <c r="AO1" t="s">
        <v>149</v>
      </c>
      <c r="AP1" t="s">
        <v>149</v>
      </c>
      <c r="AQ1" t="s">
        <v>510</v>
      </c>
      <c r="AR1" t="s">
        <v>150</v>
      </c>
      <c r="AS1" t="s">
        <v>149</v>
      </c>
      <c r="AT1" t="s">
        <v>511</v>
      </c>
      <c r="AU1" t="s">
        <v>495</v>
      </c>
      <c r="AV1" t="s">
        <v>150</v>
      </c>
      <c r="AW1" t="s">
        <v>150</v>
      </c>
      <c r="AX1" t="s">
        <v>495</v>
      </c>
      <c r="AY1" t="s">
        <v>150</v>
      </c>
      <c r="AZ1" t="s">
        <v>499</v>
      </c>
      <c r="BA1" t="s">
        <v>150</v>
      </c>
      <c r="BB1" t="s">
        <v>149</v>
      </c>
      <c r="BC1" t="s">
        <v>149</v>
      </c>
      <c r="BD1" t="s">
        <v>501</v>
      </c>
      <c r="BE1" t="s">
        <v>495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44979</v>
      </c>
      <c r="W2" s="30" t="s">
        <v>149</v>
      </c>
      <c r="X2" t="s">
        <v>153</v>
      </c>
      <c r="Y2" t="s">
        <v>509</v>
      </c>
      <c r="Z2" t="s">
        <v>149</v>
      </c>
      <c r="AA2" t="s">
        <v>405</v>
      </c>
      <c r="AB2" t="s">
        <v>150</v>
      </c>
      <c r="AC2" t="s">
        <v>237</v>
      </c>
      <c r="AD2" t="s">
        <v>497</v>
      </c>
      <c r="AE2" t="s">
        <v>149</v>
      </c>
      <c r="AF2" t="s">
        <v>498</v>
      </c>
      <c r="AG2" t="s">
        <v>283</v>
      </c>
      <c r="AH2" t="s">
        <v>268</v>
      </c>
      <c r="AI2" t="s">
        <v>150</v>
      </c>
      <c r="AJ2" t="s">
        <v>507</v>
      </c>
      <c r="AK2" t="s">
        <v>497</v>
      </c>
      <c r="AL2" t="s">
        <v>232</v>
      </c>
      <c r="AM2" t="s">
        <v>240</v>
      </c>
      <c r="AN2" t="s">
        <v>281</v>
      </c>
      <c r="AO2" t="s">
        <v>497</v>
      </c>
      <c r="AP2" t="s">
        <v>498</v>
      </c>
      <c r="AQ2" t="s">
        <v>150</v>
      </c>
      <c r="AR2" t="s">
        <v>504</v>
      </c>
      <c r="AS2" t="s">
        <v>507</v>
      </c>
      <c r="AT2" t="s">
        <v>149</v>
      </c>
      <c r="AU2" t="s">
        <v>270</v>
      </c>
      <c r="AV2" t="s">
        <v>498</v>
      </c>
      <c r="AW2" t="s">
        <v>500</v>
      </c>
      <c r="AX2" t="s">
        <v>282</v>
      </c>
      <c r="AY2" t="s">
        <v>497</v>
      </c>
      <c r="AZ2" t="s">
        <v>149</v>
      </c>
      <c r="BA2" t="s">
        <v>500</v>
      </c>
      <c r="BB2" t="s">
        <v>497</v>
      </c>
      <c r="BC2" t="s">
        <v>497</v>
      </c>
      <c r="BD2" t="s">
        <v>405</v>
      </c>
      <c r="BE2" t="s">
        <v>269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2.27</v>
      </c>
      <c r="I3" s="95">
        <v>0.3</v>
      </c>
      <c r="J3" s="95">
        <v>4.97</v>
      </c>
      <c r="K3" s="95">
        <v>0</v>
      </c>
      <c r="L3" s="95">
        <v>4.82</v>
      </c>
      <c r="M3" s="114">
        <v>0</v>
      </c>
      <c r="N3" s="113">
        <v>103.78</v>
      </c>
      <c r="O3" s="95">
        <v>236.42000000000002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4.59</v>
      </c>
      <c r="Y3">
        <v>0</v>
      </c>
      <c r="Z3">
        <v>0</v>
      </c>
      <c r="AA3">
        <v>0</v>
      </c>
      <c r="AB3">
        <v>0</v>
      </c>
      <c r="AC3">
        <v>0.38</v>
      </c>
      <c r="AD3">
        <v>12.23</v>
      </c>
      <c r="AE3">
        <v>0</v>
      </c>
      <c r="AF3">
        <v>0</v>
      </c>
      <c r="AG3">
        <v>0.17</v>
      </c>
      <c r="AH3">
        <v>0.5</v>
      </c>
      <c r="AI3">
        <v>0</v>
      </c>
      <c r="AJ3">
        <v>0</v>
      </c>
      <c r="AK3">
        <v>0</v>
      </c>
      <c r="AL3">
        <v>0.3</v>
      </c>
      <c r="AM3">
        <v>0.33</v>
      </c>
      <c r="AN3">
        <v>0.27</v>
      </c>
      <c r="AO3">
        <v>0</v>
      </c>
      <c r="AP3">
        <v>0</v>
      </c>
      <c r="AQ3">
        <v>0</v>
      </c>
      <c r="AR3">
        <v>11.63</v>
      </c>
      <c r="AS3">
        <v>0</v>
      </c>
      <c r="AT3">
        <v>0</v>
      </c>
      <c r="AU3">
        <v>0.3</v>
      </c>
      <c r="AV3">
        <v>100</v>
      </c>
      <c r="AW3">
        <v>30</v>
      </c>
      <c r="AX3">
        <v>0.48</v>
      </c>
      <c r="AY3">
        <v>22.56</v>
      </c>
      <c r="AZ3">
        <v>0</v>
      </c>
      <c r="BA3">
        <v>60</v>
      </c>
      <c r="BB3">
        <v>36.479999999999997</v>
      </c>
      <c r="BC3">
        <v>67.3</v>
      </c>
      <c r="BD3">
        <v>4.82</v>
      </c>
      <c r="BE3">
        <v>0.22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2.27</v>
      </c>
      <c r="I4" s="88">
        <v>0.3</v>
      </c>
      <c r="J4" s="88">
        <v>4.97</v>
      </c>
      <c r="K4" s="88">
        <v>0</v>
      </c>
      <c r="L4" s="88">
        <v>4.82</v>
      </c>
      <c r="M4" s="116">
        <v>0</v>
      </c>
      <c r="N4" s="115">
        <v>103.78</v>
      </c>
      <c r="O4" s="88">
        <v>236.42000000000002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4.59</v>
      </c>
      <c r="Y4">
        <v>0</v>
      </c>
      <c r="Z4">
        <v>0</v>
      </c>
      <c r="AA4">
        <v>0</v>
      </c>
      <c r="AB4">
        <v>0</v>
      </c>
      <c r="AC4">
        <v>0.38</v>
      </c>
      <c r="AD4">
        <v>12.23</v>
      </c>
      <c r="AE4">
        <v>0</v>
      </c>
      <c r="AF4">
        <v>0</v>
      </c>
      <c r="AG4">
        <v>0.17</v>
      </c>
      <c r="AH4">
        <v>0.5</v>
      </c>
      <c r="AI4">
        <v>0</v>
      </c>
      <c r="AJ4">
        <v>0</v>
      </c>
      <c r="AK4">
        <v>0</v>
      </c>
      <c r="AL4">
        <v>0.3</v>
      </c>
      <c r="AM4">
        <v>0.33</v>
      </c>
      <c r="AN4">
        <v>0.27</v>
      </c>
      <c r="AO4">
        <v>0</v>
      </c>
      <c r="AP4">
        <v>0</v>
      </c>
      <c r="AQ4">
        <v>0</v>
      </c>
      <c r="AR4">
        <v>11.63</v>
      </c>
      <c r="AS4">
        <v>0</v>
      </c>
      <c r="AT4">
        <v>0</v>
      </c>
      <c r="AU4">
        <v>0.3</v>
      </c>
      <c r="AV4">
        <v>100</v>
      </c>
      <c r="AW4">
        <v>30</v>
      </c>
      <c r="AX4">
        <v>0.48</v>
      </c>
      <c r="AY4">
        <v>22.56</v>
      </c>
      <c r="AZ4">
        <v>0</v>
      </c>
      <c r="BA4">
        <v>60</v>
      </c>
      <c r="BB4">
        <v>36.479999999999997</v>
      </c>
      <c r="BC4">
        <v>67.3</v>
      </c>
      <c r="BD4">
        <v>4.82</v>
      </c>
      <c r="BE4">
        <v>0.22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2.27</v>
      </c>
      <c r="I5" s="88">
        <v>0.3</v>
      </c>
      <c r="J5" s="88">
        <v>4.97</v>
      </c>
      <c r="K5" s="88">
        <v>0</v>
      </c>
      <c r="L5" s="88">
        <v>4.82</v>
      </c>
      <c r="M5" s="116">
        <v>0</v>
      </c>
      <c r="N5" s="115">
        <v>103.78</v>
      </c>
      <c r="O5" s="88">
        <v>236.42000000000002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4.59</v>
      </c>
      <c r="Y5">
        <v>0</v>
      </c>
      <c r="Z5">
        <v>0</v>
      </c>
      <c r="AA5">
        <v>0</v>
      </c>
      <c r="AB5">
        <v>0</v>
      </c>
      <c r="AC5">
        <v>0.38</v>
      </c>
      <c r="AD5">
        <v>12.23</v>
      </c>
      <c r="AE5">
        <v>0</v>
      </c>
      <c r="AF5">
        <v>0</v>
      </c>
      <c r="AG5">
        <v>0.17</v>
      </c>
      <c r="AH5">
        <v>0.5</v>
      </c>
      <c r="AI5">
        <v>0</v>
      </c>
      <c r="AJ5">
        <v>0</v>
      </c>
      <c r="AK5">
        <v>0</v>
      </c>
      <c r="AL5">
        <v>0.3</v>
      </c>
      <c r="AM5">
        <v>0.33</v>
      </c>
      <c r="AN5">
        <v>0.27</v>
      </c>
      <c r="AO5">
        <v>0</v>
      </c>
      <c r="AP5">
        <v>0</v>
      </c>
      <c r="AQ5">
        <v>0</v>
      </c>
      <c r="AR5">
        <v>11.63</v>
      </c>
      <c r="AS5">
        <v>0</v>
      </c>
      <c r="AT5">
        <v>0</v>
      </c>
      <c r="AU5">
        <v>0.3</v>
      </c>
      <c r="AV5">
        <v>100</v>
      </c>
      <c r="AW5">
        <v>30</v>
      </c>
      <c r="AX5">
        <v>0.48</v>
      </c>
      <c r="AY5">
        <v>22.56</v>
      </c>
      <c r="AZ5">
        <v>0</v>
      </c>
      <c r="BA5">
        <v>60</v>
      </c>
      <c r="BB5">
        <v>36.479999999999997</v>
      </c>
      <c r="BC5">
        <v>67.3</v>
      </c>
      <c r="BD5">
        <v>4.82</v>
      </c>
      <c r="BE5">
        <v>0.22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2.27</v>
      </c>
      <c r="I6" s="88">
        <v>0.3</v>
      </c>
      <c r="J6" s="88">
        <v>4.97</v>
      </c>
      <c r="K6" s="88">
        <v>0</v>
      </c>
      <c r="L6" s="88">
        <v>4.82</v>
      </c>
      <c r="M6" s="116">
        <v>0</v>
      </c>
      <c r="N6" s="115">
        <v>103.78</v>
      </c>
      <c r="O6" s="88">
        <v>236.42000000000002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4.59</v>
      </c>
      <c r="Y6">
        <v>0</v>
      </c>
      <c r="Z6">
        <v>0</v>
      </c>
      <c r="AA6">
        <v>0</v>
      </c>
      <c r="AB6">
        <v>0</v>
      </c>
      <c r="AC6">
        <v>0.38</v>
      </c>
      <c r="AD6">
        <v>12.23</v>
      </c>
      <c r="AE6">
        <v>0</v>
      </c>
      <c r="AF6">
        <v>0</v>
      </c>
      <c r="AG6">
        <v>0.17</v>
      </c>
      <c r="AH6">
        <v>0.5</v>
      </c>
      <c r="AI6">
        <v>0</v>
      </c>
      <c r="AJ6">
        <v>0</v>
      </c>
      <c r="AK6">
        <v>0</v>
      </c>
      <c r="AL6">
        <v>0.3</v>
      </c>
      <c r="AM6">
        <v>0.33</v>
      </c>
      <c r="AN6">
        <v>0.27</v>
      </c>
      <c r="AO6">
        <v>0</v>
      </c>
      <c r="AP6">
        <v>0</v>
      </c>
      <c r="AQ6">
        <v>0</v>
      </c>
      <c r="AR6">
        <v>11.63</v>
      </c>
      <c r="AS6">
        <v>0</v>
      </c>
      <c r="AT6">
        <v>0</v>
      </c>
      <c r="AU6">
        <v>0.3</v>
      </c>
      <c r="AV6">
        <v>100</v>
      </c>
      <c r="AW6">
        <v>30</v>
      </c>
      <c r="AX6">
        <v>0.48</v>
      </c>
      <c r="AY6">
        <v>22.56</v>
      </c>
      <c r="AZ6">
        <v>0</v>
      </c>
      <c r="BA6">
        <v>60</v>
      </c>
      <c r="BB6">
        <v>36.479999999999997</v>
      </c>
      <c r="BC6">
        <v>67.3</v>
      </c>
      <c r="BD6">
        <v>4.82</v>
      </c>
      <c r="BE6">
        <v>0.22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2.27</v>
      </c>
      <c r="I7" s="88">
        <v>0.3</v>
      </c>
      <c r="J7" s="88">
        <v>4.97</v>
      </c>
      <c r="K7" s="88">
        <v>0</v>
      </c>
      <c r="L7" s="88">
        <v>4.82</v>
      </c>
      <c r="M7" s="116">
        <v>0</v>
      </c>
      <c r="N7" s="115">
        <v>103.78</v>
      </c>
      <c r="O7" s="88">
        <v>236.42000000000002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4.59</v>
      </c>
      <c r="Y7">
        <v>0</v>
      </c>
      <c r="Z7">
        <v>0</v>
      </c>
      <c r="AA7">
        <v>0</v>
      </c>
      <c r="AB7">
        <v>0</v>
      </c>
      <c r="AC7">
        <v>0.38</v>
      </c>
      <c r="AD7">
        <v>12.23</v>
      </c>
      <c r="AE7">
        <v>0</v>
      </c>
      <c r="AF7">
        <v>0</v>
      </c>
      <c r="AG7">
        <v>0.17</v>
      </c>
      <c r="AH7">
        <v>0.5</v>
      </c>
      <c r="AI7">
        <v>0</v>
      </c>
      <c r="AJ7">
        <v>0</v>
      </c>
      <c r="AK7">
        <v>0</v>
      </c>
      <c r="AL7">
        <v>0.3</v>
      </c>
      <c r="AM7">
        <v>0.33</v>
      </c>
      <c r="AN7">
        <v>0.27</v>
      </c>
      <c r="AO7">
        <v>0</v>
      </c>
      <c r="AP7">
        <v>0</v>
      </c>
      <c r="AQ7">
        <v>0</v>
      </c>
      <c r="AR7">
        <v>11.63</v>
      </c>
      <c r="AS7">
        <v>0</v>
      </c>
      <c r="AT7">
        <v>0</v>
      </c>
      <c r="AU7">
        <v>0.3</v>
      </c>
      <c r="AV7">
        <v>100</v>
      </c>
      <c r="AW7">
        <v>30</v>
      </c>
      <c r="AX7">
        <v>0.48</v>
      </c>
      <c r="AY7">
        <v>22.56</v>
      </c>
      <c r="AZ7">
        <v>0</v>
      </c>
      <c r="BA7">
        <v>60</v>
      </c>
      <c r="BB7">
        <v>36.479999999999997</v>
      </c>
      <c r="BC7">
        <v>67.3</v>
      </c>
      <c r="BD7">
        <v>4.82</v>
      </c>
      <c r="BE7">
        <v>0.22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2.27</v>
      </c>
      <c r="I8" s="88">
        <v>0.3</v>
      </c>
      <c r="J8" s="88">
        <v>4.97</v>
      </c>
      <c r="K8" s="88">
        <v>0</v>
      </c>
      <c r="L8" s="88">
        <v>4.82</v>
      </c>
      <c r="M8" s="116">
        <v>0</v>
      </c>
      <c r="N8" s="115">
        <v>103.78</v>
      </c>
      <c r="O8" s="88">
        <v>236.42000000000002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4.59</v>
      </c>
      <c r="Y8">
        <v>0</v>
      </c>
      <c r="Z8">
        <v>0</v>
      </c>
      <c r="AA8">
        <v>0</v>
      </c>
      <c r="AB8">
        <v>0</v>
      </c>
      <c r="AC8">
        <v>0.38</v>
      </c>
      <c r="AD8">
        <v>12.23</v>
      </c>
      <c r="AE8">
        <v>0</v>
      </c>
      <c r="AF8">
        <v>0</v>
      </c>
      <c r="AG8">
        <v>0.17</v>
      </c>
      <c r="AH8">
        <v>0.5</v>
      </c>
      <c r="AI8">
        <v>0</v>
      </c>
      <c r="AJ8">
        <v>0</v>
      </c>
      <c r="AK8">
        <v>0</v>
      </c>
      <c r="AL8">
        <v>0.3</v>
      </c>
      <c r="AM8">
        <v>0.33</v>
      </c>
      <c r="AN8">
        <v>0.27</v>
      </c>
      <c r="AO8">
        <v>0</v>
      </c>
      <c r="AP8">
        <v>0</v>
      </c>
      <c r="AQ8">
        <v>0</v>
      </c>
      <c r="AR8">
        <v>11.63</v>
      </c>
      <c r="AS8">
        <v>0</v>
      </c>
      <c r="AT8">
        <v>0</v>
      </c>
      <c r="AU8">
        <v>0.3</v>
      </c>
      <c r="AV8">
        <v>100</v>
      </c>
      <c r="AW8">
        <v>30</v>
      </c>
      <c r="AX8">
        <v>0.48</v>
      </c>
      <c r="AY8">
        <v>22.56</v>
      </c>
      <c r="AZ8">
        <v>0</v>
      </c>
      <c r="BA8">
        <v>60</v>
      </c>
      <c r="BB8">
        <v>36.479999999999997</v>
      </c>
      <c r="BC8">
        <v>67.3</v>
      </c>
      <c r="BD8">
        <v>4.82</v>
      </c>
      <c r="BE8">
        <v>0.22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2.27</v>
      </c>
      <c r="I9" s="88">
        <v>0.3</v>
      </c>
      <c r="J9" s="88">
        <v>4.97</v>
      </c>
      <c r="K9" s="88">
        <v>0</v>
      </c>
      <c r="L9" s="88">
        <v>4.82</v>
      </c>
      <c r="M9" s="116">
        <v>0</v>
      </c>
      <c r="N9" s="115">
        <v>103.78</v>
      </c>
      <c r="O9" s="88">
        <v>236.42000000000002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4.59</v>
      </c>
      <c r="Y9">
        <v>0</v>
      </c>
      <c r="Z9">
        <v>0</v>
      </c>
      <c r="AA9">
        <v>0</v>
      </c>
      <c r="AB9">
        <v>0</v>
      </c>
      <c r="AC9">
        <v>0.38</v>
      </c>
      <c r="AD9">
        <v>12.23</v>
      </c>
      <c r="AE9">
        <v>0</v>
      </c>
      <c r="AF9">
        <v>0</v>
      </c>
      <c r="AG9">
        <v>0.17</v>
      </c>
      <c r="AH9">
        <v>0.5</v>
      </c>
      <c r="AI9">
        <v>0</v>
      </c>
      <c r="AJ9">
        <v>0</v>
      </c>
      <c r="AK9">
        <v>0</v>
      </c>
      <c r="AL9">
        <v>0.3</v>
      </c>
      <c r="AM9">
        <v>0.33</v>
      </c>
      <c r="AN9">
        <v>0.27</v>
      </c>
      <c r="AO9">
        <v>0</v>
      </c>
      <c r="AP9">
        <v>0</v>
      </c>
      <c r="AQ9">
        <v>0</v>
      </c>
      <c r="AR9">
        <v>11.63</v>
      </c>
      <c r="AS9">
        <v>0</v>
      </c>
      <c r="AT9">
        <v>0</v>
      </c>
      <c r="AU9">
        <v>0.3</v>
      </c>
      <c r="AV9">
        <v>100</v>
      </c>
      <c r="AW9">
        <v>30</v>
      </c>
      <c r="AX9">
        <v>0.48</v>
      </c>
      <c r="AY9">
        <v>22.56</v>
      </c>
      <c r="AZ9">
        <v>0</v>
      </c>
      <c r="BA9">
        <v>60</v>
      </c>
      <c r="BB9">
        <v>36.479999999999997</v>
      </c>
      <c r="BC9">
        <v>67.3</v>
      </c>
      <c r="BD9">
        <v>4.82</v>
      </c>
      <c r="BE9">
        <v>0.22</v>
      </c>
    </row>
    <row r="10" spans="1:57">
      <c r="A10" t="s">
        <v>266</v>
      </c>
      <c r="C10" t="s">
        <v>239</v>
      </c>
      <c r="G10" t="s">
        <v>52</v>
      </c>
      <c r="H10" s="115">
        <v>2.27</v>
      </c>
      <c r="I10" s="88">
        <v>0.3</v>
      </c>
      <c r="J10" s="88">
        <v>4.97</v>
      </c>
      <c r="K10" s="88">
        <v>0</v>
      </c>
      <c r="L10" s="88">
        <v>4.82</v>
      </c>
      <c r="M10" s="116">
        <v>0</v>
      </c>
      <c r="N10" s="115">
        <v>103.78</v>
      </c>
      <c r="O10" s="88">
        <v>236.42000000000002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4.59</v>
      </c>
      <c r="Y10">
        <v>0</v>
      </c>
      <c r="Z10">
        <v>0</v>
      </c>
      <c r="AA10">
        <v>0</v>
      </c>
      <c r="AB10">
        <v>0</v>
      </c>
      <c r="AC10">
        <v>0.38</v>
      </c>
      <c r="AD10">
        <v>12.23</v>
      </c>
      <c r="AE10">
        <v>0</v>
      </c>
      <c r="AF10">
        <v>0</v>
      </c>
      <c r="AG10">
        <v>0.17</v>
      </c>
      <c r="AH10">
        <v>0.5</v>
      </c>
      <c r="AI10">
        <v>0</v>
      </c>
      <c r="AJ10">
        <v>0</v>
      </c>
      <c r="AK10">
        <v>0</v>
      </c>
      <c r="AL10">
        <v>0.3</v>
      </c>
      <c r="AM10">
        <v>0.33</v>
      </c>
      <c r="AN10">
        <v>0.27</v>
      </c>
      <c r="AO10">
        <v>0</v>
      </c>
      <c r="AP10">
        <v>0</v>
      </c>
      <c r="AQ10">
        <v>0</v>
      </c>
      <c r="AR10">
        <v>11.63</v>
      </c>
      <c r="AS10">
        <v>0</v>
      </c>
      <c r="AT10">
        <v>0</v>
      </c>
      <c r="AU10">
        <v>0.3</v>
      </c>
      <c r="AV10">
        <v>100</v>
      </c>
      <c r="AW10">
        <v>30</v>
      </c>
      <c r="AX10">
        <v>0.48</v>
      </c>
      <c r="AY10">
        <v>22.56</v>
      </c>
      <c r="AZ10">
        <v>0</v>
      </c>
      <c r="BA10">
        <v>60</v>
      </c>
      <c r="BB10">
        <v>36.479999999999997</v>
      </c>
      <c r="BC10">
        <v>67.3</v>
      </c>
      <c r="BD10">
        <v>4.82</v>
      </c>
      <c r="BE10">
        <v>0.22</v>
      </c>
    </row>
    <row r="11" spans="1:57">
      <c r="A11" t="s">
        <v>246</v>
      </c>
      <c r="C11" t="s">
        <v>342</v>
      </c>
      <c r="G11" t="s">
        <v>53</v>
      </c>
      <c r="H11" s="115">
        <v>2.27</v>
      </c>
      <c r="I11" s="88">
        <v>0.3</v>
      </c>
      <c r="J11" s="88">
        <v>4.8899999999999997</v>
      </c>
      <c r="K11" s="88">
        <v>0</v>
      </c>
      <c r="L11" s="88">
        <v>4.82</v>
      </c>
      <c r="M11" s="116">
        <v>0</v>
      </c>
      <c r="N11" s="115">
        <v>103.78</v>
      </c>
      <c r="O11" s="88">
        <v>236.42000000000002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4.51</v>
      </c>
      <c r="Y11">
        <v>0</v>
      </c>
      <c r="Z11">
        <v>0</v>
      </c>
      <c r="AA11">
        <v>0</v>
      </c>
      <c r="AB11">
        <v>0</v>
      </c>
      <c r="AC11">
        <v>0.38</v>
      </c>
      <c r="AD11">
        <v>12.23</v>
      </c>
      <c r="AE11">
        <v>0</v>
      </c>
      <c r="AF11">
        <v>0</v>
      </c>
      <c r="AG11">
        <v>0.17</v>
      </c>
      <c r="AH11">
        <v>0.5</v>
      </c>
      <c r="AI11">
        <v>0</v>
      </c>
      <c r="AJ11">
        <v>0</v>
      </c>
      <c r="AK11">
        <v>0</v>
      </c>
      <c r="AL11">
        <v>0.3</v>
      </c>
      <c r="AM11">
        <v>0.33</v>
      </c>
      <c r="AN11">
        <v>0.27</v>
      </c>
      <c r="AO11">
        <v>0</v>
      </c>
      <c r="AP11">
        <v>0</v>
      </c>
      <c r="AQ11">
        <v>0</v>
      </c>
      <c r="AR11">
        <v>11.63</v>
      </c>
      <c r="AS11">
        <v>0</v>
      </c>
      <c r="AT11">
        <v>0</v>
      </c>
      <c r="AU11">
        <v>0.3</v>
      </c>
      <c r="AV11">
        <v>100</v>
      </c>
      <c r="AW11">
        <v>30</v>
      </c>
      <c r="AX11">
        <v>0.48</v>
      </c>
      <c r="AY11">
        <v>22.56</v>
      </c>
      <c r="AZ11">
        <v>0</v>
      </c>
      <c r="BA11">
        <v>60</v>
      </c>
      <c r="BB11">
        <v>36.479999999999997</v>
      </c>
      <c r="BC11">
        <v>67.3</v>
      </c>
      <c r="BD11">
        <v>4.82</v>
      </c>
      <c r="BE11">
        <v>0.22</v>
      </c>
    </row>
    <row r="12" spans="1:57">
      <c r="A12" t="s">
        <v>247</v>
      </c>
      <c r="C12" t="s">
        <v>362</v>
      </c>
      <c r="G12" t="s">
        <v>54</v>
      </c>
      <c r="H12" s="115">
        <v>2.27</v>
      </c>
      <c r="I12" s="88">
        <v>0.3</v>
      </c>
      <c r="J12" s="88">
        <v>4.8899999999999997</v>
      </c>
      <c r="K12" s="88">
        <v>0</v>
      </c>
      <c r="L12" s="88">
        <v>4.82</v>
      </c>
      <c r="M12" s="116">
        <v>0</v>
      </c>
      <c r="N12" s="115">
        <v>103.78</v>
      </c>
      <c r="O12" s="88">
        <v>236.42000000000002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4.51</v>
      </c>
      <c r="Y12">
        <v>0</v>
      </c>
      <c r="Z12">
        <v>0</v>
      </c>
      <c r="AA12">
        <v>0</v>
      </c>
      <c r="AB12">
        <v>0</v>
      </c>
      <c r="AC12">
        <v>0.38</v>
      </c>
      <c r="AD12">
        <v>12.23</v>
      </c>
      <c r="AE12">
        <v>0</v>
      </c>
      <c r="AF12">
        <v>0</v>
      </c>
      <c r="AG12">
        <v>0.17</v>
      </c>
      <c r="AH12">
        <v>0.5</v>
      </c>
      <c r="AI12">
        <v>0</v>
      </c>
      <c r="AJ12">
        <v>0</v>
      </c>
      <c r="AK12">
        <v>0</v>
      </c>
      <c r="AL12">
        <v>0.3</v>
      </c>
      <c r="AM12">
        <v>0.33</v>
      </c>
      <c r="AN12">
        <v>0.27</v>
      </c>
      <c r="AO12">
        <v>0</v>
      </c>
      <c r="AP12">
        <v>0</v>
      </c>
      <c r="AQ12">
        <v>0</v>
      </c>
      <c r="AR12">
        <v>11.63</v>
      </c>
      <c r="AS12">
        <v>0</v>
      </c>
      <c r="AT12">
        <v>0</v>
      </c>
      <c r="AU12">
        <v>0.3</v>
      </c>
      <c r="AV12">
        <v>100</v>
      </c>
      <c r="AW12">
        <v>30</v>
      </c>
      <c r="AX12">
        <v>0.48</v>
      </c>
      <c r="AY12">
        <v>22.56</v>
      </c>
      <c r="AZ12">
        <v>0</v>
      </c>
      <c r="BA12">
        <v>60</v>
      </c>
      <c r="BB12">
        <v>36.479999999999997</v>
      </c>
      <c r="BC12">
        <v>67.3</v>
      </c>
      <c r="BD12">
        <v>4.82</v>
      </c>
      <c r="BE12">
        <v>0.22</v>
      </c>
    </row>
    <row r="13" spans="1:57">
      <c r="A13" t="s">
        <v>248</v>
      </c>
      <c r="G13" t="s">
        <v>55</v>
      </c>
      <c r="H13" s="115">
        <v>2.27</v>
      </c>
      <c r="I13" s="88">
        <v>0.3</v>
      </c>
      <c r="J13" s="88">
        <v>4.8899999999999997</v>
      </c>
      <c r="K13" s="88">
        <v>0</v>
      </c>
      <c r="L13" s="88">
        <v>4.82</v>
      </c>
      <c r="M13" s="116">
        <v>0</v>
      </c>
      <c r="N13" s="115">
        <v>103.78</v>
      </c>
      <c r="O13" s="88">
        <v>236.42000000000002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4.51</v>
      </c>
      <c r="Y13">
        <v>0</v>
      </c>
      <c r="Z13">
        <v>0</v>
      </c>
      <c r="AA13">
        <v>0</v>
      </c>
      <c r="AB13">
        <v>0</v>
      </c>
      <c r="AC13">
        <v>0.38</v>
      </c>
      <c r="AD13">
        <v>12.23</v>
      </c>
      <c r="AE13">
        <v>0</v>
      </c>
      <c r="AF13">
        <v>0</v>
      </c>
      <c r="AG13">
        <v>0.17</v>
      </c>
      <c r="AH13">
        <v>0.5</v>
      </c>
      <c r="AI13">
        <v>0</v>
      </c>
      <c r="AJ13">
        <v>0</v>
      </c>
      <c r="AK13">
        <v>0</v>
      </c>
      <c r="AL13">
        <v>0.3</v>
      </c>
      <c r="AM13">
        <v>0.33</v>
      </c>
      <c r="AN13">
        <v>0.27</v>
      </c>
      <c r="AO13">
        <v>0</v>
      </c>
      <c r="AP13">
        <v>0</v>
      </c>
      <c r="AQ13">
        <v>0</v>
      </c>
      <c r="AR13">
        <v>11.63</v>
      </c>
      <c r="AS13">
        <v>0</v>
      </c>
      <c r="AT13">
        <v>0</v>
      </c>
      <c r="AU13">
        <v>0.3</v>
      </c>
      <c r="AV13">
        <v>100</v>
      </c>
      <c r="AW13">
        <v>30</v>
      </c>
      <c r="AX13">
        <v>0.48</v>
      </c>
      <c r="AY13">
        <v>22.56</v>
      </c>
      <c r="AZ13">
        <v>0</v>
      </c>
      <c r="BA13">
        <v>60</v>
      </c>
      <c r="BB13">
        <v>36.479999999999997</v>
      </c>
      <c r="BC13">
        <v>67.3</v>
      </c>
      <c r="BD13">
        <v>4.82</v>
      </c>
      <c r="BE13">
        <v>0.22</v>
      </c>
    </row>
    <row r="14" spans="1:57">
      <c r="A14" t="s">
        <v>249</v>
      </c>
      <c r="G14" t="s">
        <v>56</v>
      </c>
      <c r="H14" s="115">
        <v>2.27</v>
      </c>
      <c r="I14" s="88">
        <v>0.3</v>
      </c>
      <c r="J14" s="88">
        <v>4.8899999999999997</v>
      </c>
      <c r="K14" s="88">
        <v>0</v>
      </c>
      <c r="L14" s="88">
        <v>4.82</v>
      </c>
      <c r="M14" s="116">
        <v>0</v>
      </c>
      <c r="N14" s="115">
        <v>103.78</v>
      </c>
      <c r="O14" s="88">
        <v>236.42000000000002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4.51</v>
      </c>
      <c r="Y14">
        <v>0</v>
      </c>
      <c r="Z14">
        <v>0</v>
      </c>
      <c r="AA14">
        <v>0</v>
      </c>
      <c r="AB14">
        <v>0</v>
      </c>
      <c r="AC14">
        <v>0.38</v>
      </c>
      <c r="AD14">
        <v>12.23</v>
      </c>
      <c r="AE14">
        <v>0</v>
      </c>
      <c r="AF14">
        <v>0</v>
      </c>
      <c r="AG14">
        <v>0.17</v>
      </c>
      <c r="AH14">
        <v>0.5</v>
      </c>
      <c r="AI14">
        <v>0</v>
      </c>
      <c r="AJ14">
        <v>0</v>
      </c>
      <c r="AK14">
        <v>0</v>
      </c>
      <c r="AL14">
        <v>0.3</v>
      </c>
      <c r="AM14">
        <v>0.33</v>
      </c>
      <c r="AN14">
        <v>0.27</v>
      </c>
      <c r="AO14">
        <v>0</v>
      </c>
      <c r="AP14">
        <v>0</v>
      </c>
      <c r="AQ14">
        <v>0</v>
      </c>
      <c r="AR14">
        <v>11.63</v>
      </c>
      <c r="AS14">
        <v>0</v>
      </c>
      <c r="AT14">
        <v>0</v>
      </c>
      <c r="AU14">
        <v>0.3</v>
      </c>
      <c r="AV14">
        <v>100</v>
      </c>
      <c r="AW14">
        <v>30</v>
      </c>
      <c r="AX14">
        <v>0.48</v>
      </c>
      <c r="AY14">
        <v>22.56</v>
      </c>
      <c r="AZ14">
        <v>0</v>
      </c>
      <c r="BA14">
        <v>60</v>
      </c>
      <c r="BB14">
        <v>36.479999999999997</v>
      </c>
      <c r="BC14">
        <v>67.3</v>
      </c>
      <c r="BD14">
        <v>4.82</v>
      </c>
      <c r="BE14">
        <v>0.22</v>
      </c>
    </row>
    <row r="15" spans="1:57">
      <c r="A15" t="s">
        <v>250</v>
      </c>
      <c r="G15" t="s">
        <v>57</v>
      </c>
      <c r="H15" s="115">
        <v>2.27</v>
      </c>
      <c r="I15" s="88">
        <v>0.3</v>
      </c>
      <c r="J15" s="88">
        <v>4.8899999999999997</v>
      </c>
      <c r="K15" s="88">
        <v>0</v>
      </c>
      <c r="L15" s="88">
        <v>4.82</v>
      </c>
      <c r="M15" s="116">
        <v>0</v>
      </c>
      <c r="N15" s="115">
        <v>103.78</v>
      </c>
      <c r="O15" s="88">
        <v>236.42000000000002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4.51</v>
      </c>
      <c r="Y15">
        <v>0</v>
      </c>
      <c r="Z15">
        <v>0</v>
      </c>
      <c r="AA15">
        <v>0</v>
      </c>
      <c r="AB15">
        <v>0</v>
      </c>
      <c r="AC15">
        <v>0.38</v>
      </c>
      <c r="AD15">
        <v>12.23</v>
      </c>
      <c r="AE15">
        <v>0</v>
      </c>
      <c r="AF15">
        <v>0</v>
      </c>
      <c r="AG15">
        <v>0.17</v>
      </c>
      <c r="AH15">
        <v>0.5</v>
      </c>
      <c r="AI15">
        <v>0</v>
      </c>
      <c r="AJ15">
        <v>0</v>
      </c>
      <c r="AK15">
        <v>0</v>
      </c>
      <c r="AL15">
        <v>0.3</v>
      </c>
      <c r="AM15">
        <v>0.33</v>
      </c>
      <c r="AN15">
        <v>0.27</v>
      </c>
      <c r="AO15">
        <v>0</v>
      </c>
      <c r="AP15">
        <v>0</v>
      </c>
      <c r="AQ15">
        <v>0</v>
      </c>
      <c r="AR15">
        <v>11.63</v>
      </c>
      <c r="AS15">
        <v>0</v>
      </c>
      <c r="AT15">
        <v>0</v>
      </c>
      <c r="AU15">
        <v>0.3</v>
      </c>
      <c r="AV15">
        <v>100</v>
      </c>
      <c r="AW15">
        <v>30</v>
      </c>
      <c r="AX15">
        <v>0.48</v>
      </c>
      <c r="AY15">
        <v>22.56</v>
      </c>
      <c r="AZ15">
        <v>0</v>
      </c>
      <c r="BA15">
        <v>60</v>
      </c>
      <c r="BB15">
        <v>36.479999999999997</v>
      </c>
      <c r="BC15">
        <v>67.3</v>
      </c>
      <c r="BD15">
        <v>4.82</v>
      </c>
      <c r="BE15">
        <v>0.22</v>
      </c>
    </row>
    <row r="16" spans="1:57">
      <c r="A16" t="s">
        <v>251</v>
      </c>
      <c r="G16" t="s">
        <v>58</v>
      </c>
      <c r="H16" s="115">
        <v>2.27</v>
      </c>
      <c r="I16" s="88">
        <v>0.3</v>
      </c>
      <c r="J16" s="88">
        <v>4.8899999999999997</v>
      </c>
      <c r="K16" s="88">
        <v>0</v>
      </c>
      <c r="L16" s="88">
        <v>4.82</v>
      </c>
      <c r="M16" s="116">
        <v>0</v>
      </c>
      <c r="N16" s="115">
        <v>103.78</v>
      </c>
      <c r="O16" s="88">
        <v>236.42000000000002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4.51</v>
      </c>
      <c r="Y16">
        <v>0</v>
      </c>
      <c r="Z16">
        <v>0</v>
      </c>
      <c r="AA16">
        <v>0</v>
      </c>
      <c r="AB16">
        <v>0</v>
      </c>
      <c r="AC16">
        <v>0.38</v>
      </c>
      <c r="AD16">
        <v>12.23</v>
      </c>
      <c r="AE16">
        <v>0</v>
      </c>
      <c r="AF16">
        <v>0</v>
      </c>
      <c r="AG16">
        <v>0.17</v>
      </c>
      <c r="AH16">
        <v>0.5</v>
      </c>
      <c r="AI16">
        <v>0</v>
      </c>
      <c r="AJ16">
        <v>0</v>
      </c>
      <c r="AK16">
        <v>0</v>
      </c>
      <c r="AL16">
        <v>0.3</v>
      </c>
      <c r="AM16">
        <v>0.33</v>
      </c>
      <c r="AN16">
        <v>0.27</v>
      </c>
      <c r="AO16">
        <v>0</v>
      </c>
      <c r="AP16">
        <v>0</v>
      </c>
      <c r="AQ16">
        <v>0</v>
      </c>
      <c r="AR16">
        <v>11.63</v>
      </c>
      <c r="AS16">
        <v>0</v>
      </c>
      <c r="AT16">
        <v>0</v>
      </c>
      <c r="AU16">
        <v>0.3</v>
      </c>
      <c r="AV16">
        <v>100</v>
      </c>
      <c r="AW16">
        <v>30</v>
      </c>
      <c r="AX16">
        <v>0.48</v>
      </c>
      <c r="AY16">
        <v>22.56</v>
      </c>
      <c r="AZ16">
        <v>0</v>
      </c>
      <c r="BA16">
        <v>60</v>
      </c>
      <c r="BB16">
        <v>36.479999999999997</v>
      </c>
      <c r="BC16">
        <v>67.3</v>
      </c>
      <c r="BD16">
        <v>4.82</v>
      </c>
      <c r="BE16">
        <v>0.22</v>
      </c>
    </row>
    <row r="17" spans="1:57">
      <c r="A17" t="s">
        <v>252</v>
      </c>
      <c r="G17" t="s">
        <v>59</v>
      </c>
      <c r="H17" s="115">
        <v>2.27</v>
      </c>
      <c r="I17" s="88">
        <v>0.3</v>
      </c>
      <c r="J17" s="88">
        <v>4.8899999999999997</v>
      </c>
      <c r="K17" s="88">
        <v>0</v>
      </c>
      <c r="L17" s="88">
        <v>4.82</v>
      </c>
      <c r="M17" s="116">
        <v>0</v>
      </c>
      <c r="N17" s="115">
        <v>103.78</v>
      </c>
      <c r="O17" s="88">
        <v>236.42000000000002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4.51</v>
      </c>
      <c r="Y17">
        <v>0</v>
      </c>
      <c r="Z17">
        <v>0</v>
      </c>
      <c r="AA17">
        <v>0</v>
      </c>
      <c r="AB17">
        <v>0</v>
      </c>
      <c r="AC17">
        <v>0.38</v>
      </c>
      <c r="AD17">
        <v>12.23</v>
      </c>
      <c r="AE17">
        <v>0</v>
      </c>
      <c r="AF17">
        <v>0</v>
      </c>
      <c r="AG17">
        <v>0.17</v>
      </c>
      <c r="AH17">
        <v>0.5</v>
      </c>
      <c r="AI17">
        <v>0</v>
      </c>
      <c r="AJ17">
        <v>0</v>
      </c>
      <c r="AK17">
        <v>0</v>
      </c>
      <c r="AL17">
        <v>0.3</v>
      </c>
      <c r="AM17">
        <v>0.33</v>
      </c>
      <c r="AN17">
        <v>0.27</v>
      </c>
      <c r="AO17">
        <v>0</v>
      </c>
      <c r="AP17">
        <v>0</v>
      </c>
      <c r="AQ17">
        <v>0</v>
      </c>
      <c r="AR17">
        <v>11.63</v>
      </c>
      <c r="AS17">
        <v>0</v>
      </c>
      <c r="AT17">
        <v>0</v>
      </c>
      <c r="AU17">
        <v>0.3</v>
      </c>
      <c r="AV17">
        <v>100</v>
      </c>
      <c r="AW17">
        <v>30</v>
      </c>
      <c r="AX17">
        <v>0.48</v>
      </c>
      <c r="AY17">
        <v>22.56</v>
      </c>
      <c r="AZ17">
        <v>0</v>
      </c>
      <c r="BA17">
        <v>60</v>
      </c>
      <c r="BB17">
        <v>36.479999999999997</v>
      </c>
      <c r="BC17">
        <v>67.3</v>
      </c>
      <c r="BD17">
        <v>4.82</v>
      </c>
      <c r="BE17">
        <v>0.22</v>
      </c>
    </row>
    <row r="18" spans="1:57">
      <c r="A18" t="s">
        <v>253</v>
      </c>
      <c r="G18" t="s">
        <v>60</v>
      </c>
      <c r="H18" s="115">
        <v>2.27</v>
      </c>
      <c r="I18" s="88">
        <v>0.3</v>
      </c>
      <c r="J18" s="88">
        <v>4.8899999999999997</v>
      </c>
      <c r="K18" s="88">
        <v>0</v>
      </c>
      <c r="L18" s="88">
        <v>4.82</v>
      </c>
      <c r="M18" s="116">
        <v>0</v>
      </c>
      <c r="N18" s="115">
        <v>103.78</v>
      </c>
      <c r="O18" s="88">
        <v>236.42000000000002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4.51</v>
      </c>
      <c r="Y18">
        <v>0</v>
      </c>
      <c r="Z18">
        <v>0</v>
      </c>
      <c r="AA18">
        <v>0</v>
      </c>
      <c r="AB18">
        <v>0</v>
      </c>
      <c r="AC18">
        <v>0.38</v>
      </c>
      <c r="AD18">
        <v>12.23</v>
      </c>
      <c r="AE18">
        <v>0</v>
      </c>
      <c r="AF18">
        <v>0</v>
      </c>
      <c r="AG18">
        <v>0.17</v>
      </c>
      <c r="AH18">
        <v>0.5</v>
      </c>
      <c r="AI18">
        <v>0</v>
      </c>
      <c r="AJ18">
        <v>0</v>
      </c>
      <c r="AK18">
        <v>0</v>
      </c>
      <c r="AL18">
        <v>0.3</v>
      </c>
      <c r="AM18">
        <v>0.33</v>
      </c>
      <c r="AN18">
        <v>0.27</v>
      </c>
      <c r="AO18">
        <v>0</v>
      </c>
      <c r="AP18">
        <v>0</v>
      </c>
      <c r="AQ18">
        <v>0</v>
      </c>
      <c r="AR18">
        <v>11.63</v>
      </c>
      <c r="AS18">
        <v>0</v>
      </c>
      <c r="AT18">
        <v>0</v>
      </c>
      <c r="AU18">
        <v>0.3</v>
      </c>
      <c r="AV18">
        <v>100</v>
      </c>
      <c r="AW18">
        <v>30</v>
      </c>
      <c r="AX18">
        <v>0.48</v>
      </c>
      <c r="AY18">
        <v>22.56</v>
      </c>
      <c r="AZ18">
        <v>0</v>
      </c>
      <c r="BA18">
        <v>60</v>
      </c>
      <c r="BB18">
        <v>36.479999999999997</v>
      </c>
      <c r="BC18">
        <v>67.3</v>
      </c>
      <c r="BD18">
        <v>4.82</v>
      </c>
      <c r="BE18">
        <v>0.22</v>
      </c>
    </row>
    <row r="19" spans="1:57">
      <c r="A19" t="s">
        <v>267</v>
      </c>
      <c r="G19" t="s">
        <v>61</v>
      </c>
      <c r="H19" s="115">
        <v>2.27</v>
      </c>
      <c r="I19" s="88">
        <v>0.3</v>
      </c>
      <c r="J19" s="88">
        <v>4.79</v>
      </c>
      <c r="K19" s="88">
        <v>0</v>
      </c>
      <c r="L19" s="88">
        <v>4.82</v>
      </c>
      <c r="M19" s="116">
        <v>0</v>
      </c>
      <c r="N19" s="115">
        <v>103.78</v>
      </c>
      <c r="O19" s="88">
        <v>236.42000000000002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4.41</v>
      </c>
      <c r="Y19">
        <v>0</v>
      </c>
      <c r="Z19">
        <v>0</v>
      </c>
      <c r="AA19">
        <v>0</v>
      </c>
      <c r="AB19">
        <v>0</v>
      </c>
      <c r="AC19">
        <v>0.38</v>
      </c>
      <c r="AD19">
        <v>12.23</v>
      </c>
      <c r="AE19">
        <v>0</v>
      </c>
      <c r="AF19">
        <v>0</v>
      </c>
      <c r="AG19">
        <v>0.17</v>
      </c>
      <c r="AH19">
        <v>0.5</v>
      </c>
      <c r="AI19">
        <v>0</v>
      </c>
      <c r="AJ19">
        <v>0</v>
      </c>
      <c r="AK19">
        <v>0</v>
      </c>
      <c r="AL19">
        <v>0.3</v>
      </c>
      <c r="AM19">
        <v>0.33</v>
      </c>
      <c r="AN19">
        <v>0.27</v>
      </c>
      <c r="AO19">
        <v>0</v>
      </c>
      <c r="AP19">
        <v>0</v>
      </c>
      <c r="AQ19">
        <v>0</v>
      </c>
      <c r="AR19">
        <v>11.63</v>
      </c>
      <c r="AS19">
        <v>0</v>
      </c>
      <c r="AT19">
        <v>0</v>
      </c>
      <c r="AU19">
        <v>0.3</v>
      </c>
      <c r="AV19">
        <v>100</v>
      </c>
      <c r="AW19">
        <v>30</v>
      </c>
      <c r="AX19">
        <v>0.48</v>
      </c>
      <c r="AY19">
        <v>22.56</v>
      </c>
      <c r="AZ19">
        <v>0</v>
      </c>
      <c r="BA19">
        <v>60</v>
      </c>
      <c r="BB19">
        <v>36.479999999999997</v>
      </c>
      <c r="BC19">
        <v>67.3</v>
      </c>
      <c r="BD19">
        <v>4.82</v>
      </c>
      <c r="BE19">
        <v>0.22</v>
      </c>
    </row>
    <row r="20" spans="1:57">
      <c r="A20" t="s">
        <v>268</v>
      </c>
      <c r="G20" t="s">
        <v>62</v>
      </c>
      <c r="H20" s="115">
        <v>2.27</v>
      </c>
      <c r="I20" s="88">
        <v>0.3</v>
      </c>
      <c r="J20" s="88">
        <v>4.79</v>
      </c>
      <c r="K20" s="88">
        <v>0</v>
      </c>
      <c r="L20" s="88">
        <v>4.82</v>
      </c>
      <c r="M20" s="116">
        <v>0</v>
      </c>
      <c r="N20" s="115">
        <v>103.78</v>
      </c>
      <c r="O20" s="88">
        <v>236.42000000000002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4.41</v>
      </c>
      <c r="Y20">
        <v>0</v>
      </c>
      <c r="Z20">
        <v>0</v>
      </c>
      <c r="AA20">
        <v>0</v>
      </c>
      <c r="AB20">
        <v>0</v>
      </c>
      <c r="AC20">
        <v>0.38</v>
      </c>
      <c r="AD20">
        <v>12.23</v>
      </c>
      <c r="AE20">
        <v>0</v>
      </c>
      <c r="AF20">
        <v>0</v>
      </c>
      <c r="AG20">
        <v>0.17</v>
      </c>
      <c r="AH20">
        <v>0.5</v>
      </c>
      <c r="AI20">
        <v>0</v>
      </c>
      <c r="AJ20">
        <v>0</v>
      </c>
      <c r="AK20">
        <v>0</v>
      </c>
      <c r="AL20">
        <v>0.3</v>
      </c>
      <c r="AM20">
        <v>0.33</v>
      </c>
      <c r="AN20">
        <v>0.27</v>
      </c>
      <c r="AO20">
        <v>0</v>
      </c>
      <c r="AP20">
        <v>0</v>
      </c>
      <c r="AQ20">
        <v>0</v>
      </c>
      <c r="AR20">
        <v>11.63</v>
      </c>
      <c r="AS20">
        <v>0</v>
      </c>
      <c r="AT20">
        <v>0</v>
      </c>
      <c r="AU20">
        <v>0.3</v>
      </c>
      <c r="AV20">
        <v>100</v>
      </c>
      <c r="AW20">
        <v>30</v>
      </c>
      <c r="AX20">
        <v>0.48</v>
      </c>
      <c r="AY20">
        <v>22.56</v>
      </c>
      <c r="AZ20">
        <v>0</v>
      </c>
      <c r="BA20">
        <v>60</v>
      </c>
      <c r="BB20">
        <v>36.479999999999997</v>
      </c>
      <c r="BC20">
        <v>67.3</v>
      </c>
      <c r="BD20">
        <v>4.82</v>
      </c>
      <c r="BE20">
        <v>0.22</v>
      </c>
    </row>
    <row r="21" spans="1:57">
      <c r="A21" t="s">
        <v>254</v>
      </c>
      <c r="G21" t="s">
        <v>63</v>
      </c>
      <c r="H21" s="115">
        <v>2.27</v>
      </c>
      <c r="I21" s="88">
        <v>0.3</v>
      </c>
      <c r="J21" s="88">
        <v>4.79</v>
      </c>
      <c r="K21" s="88">
        <v>0</v>
      </c>
      <c r="L21" s="88">
        <v>4.82</v>
      </c>
      <c r="M21" s="116">
        <v>0</v>
      </c>
      <c r="N21" s="115">
        <v>103.78</v>
      </c>
      <c r="O21" s="88">
        <v>236.42000000000002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4.41</v>
      </c>
      <c r="Y21">
        <v>0</v>
      </c>
      <c r="Z21">
        <v>0</v>
      </c>
      <c r="AA21">
        <v>0</v>
      </c>
      <c r="AB21">
        <v>0</v>
      </c>
      <c r="AC21">
        <v>0.38</v>
      </c>
      <c r="AD21">
        <v>12.23</v>
      </c>
      <c r="AE21">
        <v>0</v>
      </c>
      <c r="AF21">
        <v>0</v>
      </c>
      <c r="AG21">
        <v>0.17</v>
      </c>
      <c r="AH21">
        <v>0.5</v>
      </c>
      <c r="AI21">
        <v>0</v>
      </c>
      <c r="AJ21">
        <v>0</v>
      </c>
      <c r="AK21">
        <v>0</v>
      </c>
      <c r="AL21">
        <v>0.3</v>
      </c>
      <c r="AM21">
        <v>0.33</v>
      </c>
      <c r="AN21">
        <v>0.27</v>
      </c>
      <c r="AO21">
        <v>0</v>
      </c>
      <c r="AP21">
        <v>0</v>
      </c>
      <c r="AQ21">
        <v>0</v>
      </c>
      <c r="AR21">
        <v>11.63</v>
      </c>
      <c r="AS21">
        <v>0</v>
      </c>
      <c r="AT21">
        <v>0</v>
      </c>
      <c r="AU21">
        <v>0.3</v>
      </c>
      <c r="AV21">
        <v>100</v>
      </c>
      <c r="AW21">
        <v>30</v>
      </c>
      <c r="AX21">
        <v>0.48</v>
      </c>
      <c r="AY21">
        <v>22.56</v>
      </c>
      <c r="AZ21">
        <v>0</v>
      </c>
      <c r="BA21">
        <v>60</v>
      </c>
      <c r="BB21">
        <v>36.479999999999997</v>
      </c>
      <c r="BC21">
        <v>67.3</v>
      </c>
      <c r="BD21">
        <v>4.82</v>
      </c>
      <c r="BE21">
        <v>0.22</v>
      </c>
    </row>
    <row r="22" spans="1:57">
      <c r="A22" t="s">
        <v>255</v>
      </c>
      <c r="G22" t="s">
        <v>64</v>
      </c>
      <c r="H22" s="115">
        <v>2.27</v>
      </c>
      <c r="I22" s="88">
        <v>0.3</v>
      </c>
      <c r="J22" s="88">
        <v>4.79</v>
      </c>
      <c r="K22" s="88">
        <v>0</v>
      </c>
      <c r="L22" s="88">
        <v>4.82</v>
      </c>
      <c r="M22" s="116">
        <v>0</v>
      </c>
      <c r="N22" s="115">
        <v>103.78</v>
      </c>
      <c r="O22" s="88">
        <v>236.42000000000002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4.41</v>
      </c>
      <c r="Y22">
        <v>0</v>
      </c>
      <c r="Z22">
        <v>0</v>
      </c>
      <c r="AA22">
        <v>0</v>
      </c>
      <c r="AB22">
        <v>0</v>
      </c>
      <c r="AC22">
        <v>0.38</v>
      </c>
      <c r="AD22">
        <v>12.23</v>
      </c>
      <c r="AE22">
        <v>0</v>
      </c>
      <c r="AF22">
        <v>0</v>
      </c>
      <c r="AG22">
        <v>0.17</v>
      </c>
      <c r="AH22">
        <v>0.5</v>
      </c>
      <c r="AI22">
        <v>0</v>
      </c>
      <c r="AJ22">
        <v>0</v>
      </c>
      <c r="AK22">
        <v>0</v>
      </c>
      <c r="AL22">
        <v>0.3</v>
      </c>
      <c r="AM22">
        <v>0.33</v>
      </c>
      <c r="AN22">
        <v>0.27</v>
      </c>
      <c r="AO22">
        <v>0</v>
      </c>
      <c r="AP22">
        <v>0</v>
      </c>
      <c r="AQ22">
        <v>0</v>
      </c>
      <c r="AR22">
        <v>11.63</v>
      </c>
      <c r="AS22">
        <v>0</v>
      </c>
      <c r="AT22">
        <v>0</v>
      </c>
      <c r="AU22">
        <v>0.3</v>
      </c>
      <c r="AV22">
        <v>100</v>
      </c>
      <c r="AW22">
        <v>30</v>
      </c>
      <c r="AX22">
        <v>0.48</v>
      </c>
      <c r="AY22">
        <v>22.56</v>
      </c>
      <c r="AZ22">
        <v>0</v>
      </c>
      <c r="BA22">
        <v>60</v>
      </c>
      <c r="BB22">
        <v>36.479999999999997</v>
      </c>
      <c r="BC22">
        <v>67.3</v>
      </c>
      <c r="BD22">
        <v>4.82</v>
      </c>
      <c r="BE22">
        <v>0.22</v>
      </c>
    </row>
    <row r="23" spans="1:57">
      <c r="A23" t="s">
        <v>256</v>
      </c>
      <c r="G23" t="s">
        <v>65</v>
      </c>
      <c r="H23" s="115">
        <v>2.27</v>
      </c>
      <c r="I23" s="88">
        <v>0.3</v>
      </c>
      <c r="J23" s="88">
        <v>4.79</v>
      </c>
      <c r="K23" s="88">
        <v>0</v>
      </c>
      <c r="L23" s="88">
        <v>4.82</v>
      </c>
      <c r="M23" s="116">
        <v>0</v>
      </c>
      <c r="N23" s="115">
        <v>103.78</v>
      </c>
      <c r="O23" s="88">
        <v>236.42000000000002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4.41</v>
      </c>
      <c r="Y23">
        <v>0</v>
      </c>
      <c r="Z23">
        <v>0</v>
      </c>
      <c r="AA23">
        <v>0</v>
      </c>
      <c r="AB23">
        <v>0</v>
      </c>
      <c r="AC23">
        <v>0.38</v>
      </c>
      <c r="AD23">
        <v>12.23</v>
      </c>
      <c r="AE23">
        <v>0</v>
      </c>
      <c r="AF23">
        <v>0</v>
      </c>
      <c r="AG23">
        <v>0.17</v>
      </c>
      <c r="AH23">
        <v>0.5</v>
      </c>
      <c r="AI23">
        <v>0</v>
      </c>
      <c r="AJ23">
        <v>0</v>
      </c>
      <c r="AK23">
        <v>0</v>
      </c>
      <c r="AL23">
        <v>0.3</v>
      </c>
      <c r="AM23">
        <v>0.33</v>
      </c>
      <c r="AN23">
        <v>0.27</v>
      </c>
      <c r="AO23">
        <v>0</v>
      </c>
      <c r="AP23">
        <v>0</v>
      </c>
      <c r="AQ23">
        <v>0</v>
      </c>
      <c r="AR23">
        <v>11.63</v>
      </c>
      <c r="AS23">
        <v>0</v>
      </c>
      <c r="AT23">
        <v>0</v>
      </c>
      <c r="AU23">
        <v>0.3</v>
      </c>
      <c r="AV23">
        <v>100</v>
      </c>
      <c r="AW23">
        <v>30</v>
      </c>
      <c r="AX23">
        <v>0.48</v>
      </c>
      <c r="AY23">
        <v>22.56</v>
      </c>
      <c r="AZ23">
        <v>0</v>
      </c>
      <c r="BA23">
        <v>60</v>
      </c>
      <c r="BB23">
        <v>36.479999999999997</v>
      </c>
      <c r="BC23">
        <v>67.3</v>
      </c>
      <c r="BD23">
        <v>4.82</v>
      </c>
      <c r="BE23">
        <v>0.22</v>
      </c>
    </row>
    <row r="24" spans="1:57">
      <c r="A24" t="s">
        <v>257</v>
      </c>
      <c r="G24" t="s">
        <v>66</v>
      </c>
      <c r="H24" s="115">
        <v>2.27</v>
      </c>
      <c r="I24" s="88">
        <v>0.3</v>
      </c>
      <c r="J24" s="88">
        <v>4.79</v>
      </c>
      <c r="K24" s="88">
        <v>0</v>
      </c>
      <c r="L24" s="88">
        <v>4.82</v>
      </c>
      <c r="M24" s="116">
        <v>0</v>
      </c>
      <c r="N24" s="115">
        <v>103.78</v>
      </c>
      <c r="O24" s="88">
        <v>236.42000000000002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4.41</v>
      </c>
      <c r="Y24">
        <v>0</v>
      </c>
      <c r="Z24">
        <v>0</v>
      </c>
      <c r="AA24">
        <v>0</v>
      </c>
      <c r="AB24">
        <v>0</v>
      </c>
      <c r="AC24">
        <v>0.38</v>
      </c>
      <c r="AD24">
        <v>12.23</v>
      </c>
      <c r="AE24">
        <v>0</v>
      </c>
      <c r="AF24">
        <v>0</v>
      </c>
      <c r="AG24">
        <v>0.17</v>
      </c>
      <c r="AH24">
        <v>0.5</v>
      </c>
      <c r="AI24">
        <v>0</v>
      </c>
      <c r="AJ24">
        <v>0</v>
      </c>
      <c r="AK24">
        <v>0</v>
      </c>
      <c r="AL24">
        <v>0.3</v>
      </c>
      <c r="AM24">
        <v>0.33</v>
      </c>
      <c r="AN24">
        <v>0.27</v>
      </c>
      <c r="AO24">
        <v>0</v>
      </c>
      <c r="AP24">
        <v>0</v>
      </c>
      <c r="AQ24">
        <v>0</v>
      </c>
      <c r="AR24">
        <v>11.63</v>
      </c>
      <c r="AS24">
        <v>0</v>
      </c>
      <c r="AT24">
        <v>0</v>
      </c>
      <c r="AU24">
        <v>0.3</v>
      </c>
      <c r="AV24">
        <v>100</v>
      </c>
      <c r="AW24">
        <v>30</v>
      </c>
      <c r="AX24">
        <v>0.48</v>
      </c>
      <c r="AY24">
        <v>22.56</v>
      </c>
      <c r="AZ24">
        <v>0</v>
      </c>
      <c r="BA24">
        <v>60</v>
      </c>
      <c r="BB24">
        <v>36.479999999999997</v>
      </c>
      <c r="BC24">
        <v>67.3</v>
      </c>
      <c r="BD24">
        <v>4.82</v>
      </c>
      <c r="BE24">
        <v>0.22</v>
      </c>
    </row>
    <row r="25" spans="1:57">
      <c r="A25" t="s">
        <v>258</v>
      </c>
      <c r="G25" t="s">
        <v>67</v>
      </c>
      <c r="H25" s="115">
        <v>2.27</v>
      </c>
      <c r="I25" s="88">
        <v>0.3</v>
      </c>
      <c r="J25" s="88">
        <v>4.79</v>
      </c>
      <c r="K25" s="88">
        <v>0</v>
      </c>
      <c r="L25" s="88">
        <v>4.82</v>
      </c>
      <c r="M25" s="116">
        <v>0</v>
      </c>
      <c r="N25" s="115">
        <v>103.78</v>
      </c>
      <c r="O25" s="88">
        <v>236.42000000000002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4.41</v>
      </c>
      <c r="Y25">
        <v>0</v>
      </c>
      <c r="Z25">
        <v>0</v>
      </c>
      <c r="AA25">
        <v>0</v>
      </c>
      <c r="AB25">
        <v>0</v>
      </c>
      <c r="AC25">
        <v>0.38</v>
      </c>
      <c r="AD25">
        <v>12.23</v>
      </c>
      <c r="AE25">
        <v>0</v>
      </c>
      <c r="AF25">
        <v>0</v>
      </c>
      <c r="AG25">
        <v>0.17</v>
      </c>
      <c r="AH25">
        <v>0.5</v>
      </c>
      <c r="AI25">
        <v>0</v>
      </c>
      <c r="AJ25">
        <v>0</v>
      </c>
      <c r="AK25">
        <v>0</v>
      </c>
      <c r="AL25">
        <v>0.3</v>
      </c>
      <c r="AM25">
        <v>0.33</v>
      </c>
      <c r="AN25">
        <v>0.27</v>
      </c>
      <c r="AO25">
        <v>0</v>
      </c>
      <c r="AP25">
        <v>0</v>
      </c>
      <c r="AQ25">
        <v>0</v>
      </c>
      <c r="AR25">
        <v>11.63</v>
      </c>
      <c r="AS25">
        <v>0</v>
      </c>
      <c r="AT25">
        <v>0</v>
      </c>
      <c r="AU25">
        <v>0.3</v>
      </c>
      <c r="AV25">
        <v>100</v>
      </c>
      <c r="AW25">
        <v>30</v>
      </c>
      <c r="AX25">
        <v>0.48</v>
      </c>
      <c r="AY25">
        <v>22.56</v>
      </c>
      <c r="AZ25">
        <v>0</v>
      </c>
      <c r="BA25">
        <v>60</v>
      </c>
      <c r="BB25">
        <v>36.479999999999997</v>
      </c>
      <c r="BC25">
        <v>67.3</v>
      </c>
      <c r="BD25">
        <v>4.82</v>
      </c>
      <c r="BE25">
        <v>0.22</v>
      </c>
    </row>
    <row r="26" spans="1:57">
      <c r="A26" t="s">
        <v>259</v>
      </c>
      <c r="G26" t="s">
        <v>68</v>
      </c>
      <c r="H26" s="115">
        <v>2.27</v>
      </c>
      <c r="I26" s="88">
        <v>0.3</v>
      </c>
      <c r="J26" s="88">
        <v>4.79</v>
      </c>
      <c r="K26" s="88">
        <v>0</v>
      </c>
      <c r="L26" s="88">
        <v>4.82</v>
      </c>
      <c r="M26" s="116">
        <v>0</v>
      </c>
      <c r="N26" s="115">
        <v>103.78</v>
      </c>
      <c r="O26" s="88">
        <v>236.42000000000002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4.41</v>
      </c>
      <c r="Y26">
        <v>0</v>
      </c>
      <c r="Z26">
        <v>0</v>
      </c>
      <c r="AA26">
        <v>0</v>
      </c>
      <c r="AB26">
        <v>0</v>
      </c>
      <c r="AC26">
        <v>0.38</v>
      </c>
      <c r="AD26">
        <v>12.23</v>
      </c>
      <c r="AE26">
        <v>0</v>
      </c>
      <c r="AF26">
        <v>0</v>
      </c>
      <c r="AG26">
        <v>0.17</v>
      </c>
      <c r="AH26">
        <v>0.5</v>
      </c>
      <c r="AI26">
        <v>0</v>
      </c>
      <c r="AJ26">
        <v>0</v>
      </c>
      <c r="AK26">
        <v>0</v>
      </c>
      <c r="AL26">
        <v>0.3</v>
      </c>
      <c r="AM26">
        <v>0.33</v>
      </c>
      <c r="AN26">
        <v>0.27</v>
      </c>
      <c r="AO26">
        <v>0</v>
      </c>
      <c r="AP26">
        <v>0</v>
      </c>
      <c r="AQ26">
        <v>0</v>
      </c>
      <c r="AR26">
        <v>11.63</v>
      </c>
      <c r="AS26">
        <v>0</v>
      </c>
      <c r="AT26">
        <v>0</v>
      </c>
      <c r="AU26">
        <v>0.3</v>
      </c>
      <c r="AV26">
        <v>100</v>
      </c>
      <c r="AW26">
        <v>30</v>
      </c>
      <c r="AX26">
        <v>0.48</v>
      </c>
      <c r="AY26">
        <v>22.56</v>
      </c>
      <c r="AZ26">
        <v>0</v>
      </c>
      <c r="BA26">
        <v>60</v>
      </c>
      <c r="BB26">
        <v>36.479999999999997</v>
      </c>
      <c r="BC26">
        <v>67.3</v>
      </c>
      <c r="BD26">
        <v>4.82</v>
      </c>
      <c r="BE26">
        <v>0.22</v>
      </c>
    </row>
    <row r="27" spans="1:57">
      <c r="A27" t="s">
        <v>260</v>
      </c>
      <c r="G27" t="s">
        <v>69</v>
      </c>
      <c r="H27" s="115">
        <v>39.269999999999996</v>
      </c>
      <c r="I27" s="88">
        <v>0.3</v>
      </c>
      <c r="J27" s="88">
        <v>4.6800000000000006</v>
      </c>
      <c r="K27" s="88">
        <v>0</v>
      </c>
      <c r="L27" s="88">
        <v>4.82</v>
      </c>
      <c r="M27" s="116">
        <v>0</v>
      </c>
      <c r="N27" s="115">
        <v>258.5</v>
      </c>
      <c r="O27" s="88">
        <v>293.14999999999998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4.32</v>
      </c>
      <c r="Y27">
        <v>0</v>
      </c>
      <c r="Z27">
        <v>18.68</v>
      </c>
      <c r="AA27">
        <v>0</v>
      </c>
      <c r="AB27">
        <v>0</v>
      </c>
      <c r="AC27">
        <v>0.36</v>
      </c>
      <c r="AD27">
        <v>12.23</v>
      </c>
      <c r="AE27">
        <v>0</v>
      </c>
      <c r="AF27">
        <v>0</v>
      </c>
      <c r="AG27">
        <v>0.15</v>
      </c>
      <c r="AH27">
        <v>0.47</v>
      </c>
      <c r="AI27">
        <v>0</v>
      </c>
      <c r="AJ27">
        <v>0</v>
      </c>
      <c r="AK27">
        <v>79.290000000000006</v>
      </c>
      <c r="AL27">
        <v>0.3</v>
      </c>
      <c r="AM27">
        <v>0.33</v>
      </c>
      <c r="AN27">
        <v>0.27</v>
      </c>
      <c r="AO27">
        <v>222.02</v>
      </c>
      <c r="AP27">
        <v>0</v>
      </c>
      <c r="AQ27">
        <v>0</v>
      </c>
      <c r="AR27">
        <v>11.63</v>
      </c>
      <c r="AS27">
        <v>0</v>
      </c>
      <c r="AT27">
        <v>18.3</v>
      </c>
      <c r="AU27">
        <v>0.39</v>
      </c>
      <c r="AV27">
        <v>100</v>
      </c>
      <c r="AW27">
        <v>30</v>
      </c>
      <c r="AX27">
        <v>0.48</v>
      </c>
      <c r="AY27">
        <v>0</v>
      </c>
      <c r="AZ27">
        <v>0</v>
      </c>
      <c r="BA27">
        <v>60</v>
      </c>
      <c r="BB27">
        <v>36.479999999999997</v>
      </c>
      <c r="BC27">
        <v>0</v>
      </c>
      <c r="BD27">
        <v>4.82</v>
      </c>
      <c r="BE27">
        <v>0.2</v>
      </c>
    </row>
    <row r="28" spans="1:57">
      <c r="A28" t="s">
        <v>261</v>
      </c>
      <c r="G28" t="s">
        <v>70</v>
      </c>
      <c r="H28" s="115">
        <v>39.269999999999996</v>
      </c>
      <c r="I28" s="88">
        <v>0.3</v>
      </c>
      <c r="J28" s="88">
        <v>4.6800000000000006</v>
      </c>
      <c r="K28" s="88">
        <v>0</v>
      </c>
      <c r="L28" s="88">
        <v>4.82</v>
      </c>
      <c r="M28" s="116">
        <v>0</v>
      </c>
      <c r="N28" s="115">
        <v>258.5</v>
      </c>
      <c r="O28" s="88">
        <v>293.14999999999998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4.32</v>
      </c>
      <c r="Y28">
        <v>0</v>
      </c>
      <c r="Z28">
        <v>18.68</v>
      </c>
      <c r="AA28">
        <v>0</v>
      </c>
      <c r="AB28">
        <v>0</v>
      </c>
      <c r="AC28">
        <v>0.36</v>
      </c>
      <c r="AD28">
        <v>12.23</v>
      </c>
      <c r="AE28">
        <v>0</v>
      </c>
      <c r="AF28">
        <v>0</v>
      </c>
      <c r="AG28">
        <v>0.15</v>
      </c>
      <c r="AH28">
        <v>0.47</v>
      </c>
      <c r="AI28">
        <v>0</v>
      </c>
      <c r="AJ28">
        <v>0</v>
      </c>
      <c r="AK28">
        <v>79.290000000000006</v>
      </c>
      <c r="AL28">
        <v>0.3</v>
      </c>
      <c r="AM28">
        <v>0.33</v>
      </c>
      <c r="AN28">
        <v>0.27</v>
      </c>
      <c r="AO28">
        <v>222.02</v>
      </c>
      <c r="AP28">
        <v>0</v>
      </c>
      <c r="AQ28">
        <v>0</v>
      </c>
      <c r="AR28">
        <v>11.63</v>
      </c>
      <c r="AS28">
        <v>0</v>
      </c>
      <c r="AT28">
        <v>18.3</v>
      </c>
      <c r="AU28">
        <v>0.39</v>
      </c>
      <c r="AV28">
        <v>100</v>
      </c>
      <c r="AW28">
        <v>30</v>
      </c>
      <c r="AX28">
        <v>0.48</v>
      </c>
      <c r="AY28">
        <v>0</v>
      </c>
      <c r="AZ28">
        <v>0</v>
      </c>
      <c r="BA28">
        <v>60</v>
      </c>
      <c r="BB28">
        <v>36.479999999999997</v>
      </c>
      <c r="BC28">
        <v>0</v>
      </c>
      <c r="BD28">
        <v>4.82</v>
      </c>
      <c r="BE28">
        <v>0.2</v>
      </c>
    </row>
    <row r="29" spans="1:57">
      <c r="A29" t="s">
        <v>269</v>
      </c>
      <c r="G29" t="s">
        <v>71</v>
      </c>
      <c r="H29" s="115">
        <v>114.39000000000001</v>
      </c>
      <c r="I29" s="88">
        <v>0.3</v>
      </c>
      <c r="J29" s="88">
        <v>4.6800000000000006</v>
      </c>
      <c r="K29" s="88">
        <v>0</v>
      </c>
      <c r="L29" s="88">
        <v>4.82</v>
      </c>
      <c r="M29" s="116">
        <v>0</v>
      </c>
      <c r="N29" s="115">
        <v>258.5</v>
      </c>
      <c r="O29" s="88">
        <v>293.14999999999998</v>
      </c>
      <c r="P29" s="88">
        <v>0</v>
      </c>
      <c r="Q29" s="88">
        <v>0</v>
      </c>
      <c r="R29" s="88">
        <v>0</v>
      </c>
      <c r="S29" s="116">
        <v>0</v>
      </c>
      <c r="W29">
        <v>75.12</v>
      </c>
      <c r="X29">
        <v>4.32</v>
      </c>
      <c r="Y29">
        <v>0</v>
      </c>
      <c r="Z29">
        <v>18.68</v>
      </c>
      <c r="AA29">
        <v>0</v>
      </c>
      <c r="AB29">
        <v>0</v>
      </c>
      <c r="AC29">
        <v>0.36</v>
      </c>
      <c r="AD29">
        <v>12.23</v>
      </c>
      <c r="AE29">
        <v>0</v>
      </c>
      <c r="AF29">
        <v>0</v>
      </c>
      <c r="AG29">
        <v>0.15</v>
      </c>
      <c r="AH29">
        <v>0.47</v>
      </c>
      <c r="AI29">
        <v>0</v>
      </c>
      <c r="AJ29">
        <v>0</v>
      </c>
      <c r="AK29">
        <v>79.290000000000006</v>
      </c>
      <c r="AL29">
        <v>0.3</v>
      </c>
      <c r="AM29">
        <v>0.33</v>
      </c>
      <c r="AN29">
        <v>0.27</v>
      </c>
      <c r="AO29">
        <v>222.02</v>
      </c>
      <c r="AP29">
        <v>0</v>
      </c>
      <c r="AQ29">
        <v>0</v>
      </c>
      <c r="AR29">
        <v>11.63</v>
      </c>
      <c r="AS29">
        <v>0</v>
      </c>
      <c r="AT29">
        <v>18.3</v>
      </c>
      <c r="AU29">
        <v>0.39</v>
      </c>
      <c r="AV29">
        <v>100</v>
      </c>
      <c r="AW29">
        <v>30</v>
      </c>
      <c r="AX29">
        <v>0.48</v>
      </c>
      <c r="AY29">
        <v>0</v>
      </c>
      <c r="AZ29">
        <v>0</v>
      </c>
      <c r="BA29">
        <v>60</v>
      </c>
      <c r="BB29">
        <v>36.479999999999997</v>
      </c>
      <c r="BC29">
        <v>0</v>
      </c>
      <c r="BD29">
        <v>4.82</v>
      </c>
      <c r="BE29">
        <v>0.2</v>
      </c>
    </row>
    <row r="30" spans="1:57">
      <c r="A30" t="s">
        <v>270</v>
      </c>
      <c r="G30" t="s">
        <v>72</v>
      </c>
      <c r="H30" s="115">
        <v>185.66</v>
      </c>
      <c r="I30" s="88">
        <v>0.3</v>
      </c>
      <c r="J30" s="88">
        <v>4.6800000000000006</v>
      </c>
      <c r="K30" s="88">
        <v>0</v>
      </c>
      <c r="L30" s="88">
        <v>4.82</v>
      </c>
      <c r="M30" s="116">
        <v>0</v>
      </c>
      <c r="N30" s="115">
        <v>258.5</v>
      </c>
      <c r="O30" s="88">
        <v>293.14999999999998</v>
      </c>
      <c r="P30" s="88">
        <v>0</v>
      </c>
      <c r="Q30" s="88">
        <v>0</v>
      </c>
      <c r="R30" s="88">
        <v>0</v>
      </c>
      <c r="S30" s="116">
        <v>0</v>
      </c>
      <c r="W30">
        <v>75.12</v>
      </c>
      <c r="X30">
        <v>4.32</v>
      </c>
      <c r="Y30">
        <v>0</v>
      </c>
      <c r="Z30">
        <v>18.68</v>
      </c>
      <c r="AA30">
        <v>0</v>
      </c>
      <c r="AB30">
        <v>0</v>
      </c>
      <c r="AC30">
        <v>0.36</v>
      </c>
      <c r="AD30">
        <v>12.23</v>
      </c>
      <c r="AE30">
        <v>71.27</v>
      </c>
      <c r="AF30">
        <v>0</v>
      </c>
      <c r="AG30">
        <v>0.15</v>
      </c>
      <c r="AH30">
        <v>0.47</v>
      </c>
      <c r="AI30">
        <v>0</v>
      </c>
      <c r="AJ30">
        <v>0</v>
      </c>
      <c r="AK30">
        <v>79.290000000000006</v>
      </c>
      <c r="AL30">
        <v>0.3</v>
      </c>
      <c r="AM30">
        <v>0.33</v>
      </c>
      <c r="AN30">
        <v>0.27</v>
      </c>
      <c r="AO30">
        <v>222.02</v>
      </c>
      <c r="AP30">
        <v>0</v>
      </c>
      <c r="AQ30">
        <v>0</v>
      </c>
      <c r="AR30">
        <v>11.63</v>
      </c>
      <c r="AS30">
        <v>0</v>
      </c>
      <c r="AT30">
        <v>18.3</v>
      </c>
      <c r="AU30">
        <v>0.39</v>
      </c>
      <c r="AV30">
        <v>100</v>
      </c>
      <c r="AW30">
        <v>30</v>
      </c>
      <c r="AX30">
        <v>0.48</v>
      </c>
      <c r="AY30">
        <v>0</v>
      </c>
      <c r="AZ30">
        <v>0</v>
      </c>
      <c r="BA30">
        <v>60</v>
      </c>
      <c r="BB30">
        <v>36.479999999999997</v>
      </c>
      <c r="BC30">
        <v>0</v>
      </c>
      <c r="BD30">
        <v>4.82</v>
      </c>
      <c r="BE30">
        <v>0.2</v>
      </c>
    </row>
    <row r="31" spans="1:57">
      <c r="A31" t="s">
        <v>280</v>
      </c>
      <c r="G31" t="s">
        <v>73</v>
      </c>
      <c r="H31" s="115">
        <v>185.66</v>
      </c>
      <c r="I31" s="88">
        <v>0.3</v>
      </c>
      <c r="J31" s="88">
        <v>4.6800000000000006</v>
      </c>
      <c r="K31" s="88">
        <v>0</v>
      </c>
      <c r="L31" s="88">
        <v>4.82</v>
      </c>
      <c r="M31" s="116">
        <v>0</v>
      </c>
      <c r="N31" s="115">
        <v>258.5</v>
      </c>
      <c r="O31" s="88">
        <v>293.14999999999998</v>
      </c>
      <c r="P31" s="88">
        <v>0</v>
      </c>
      <c r="Q31" s="88">
        <v>0</v>
      </c>
      <c r="R31" s="88">
        <v>0</v>
      </c>
      <c r="S31" s="116">
        <v>0</v>
      </c>
      <c r="W31">
        <v>75.12</v>
      </c>
      <c r="X31">
        <v>4.32</v>
      </c>
      <c r="Y31">
        <v>0</v>
      </c>
      <c r="Z31">
        <v>18.68</v>
      </c>
      <c r="AA31">
        <v>0</v>
      </c>
      <c r="AB31">
        <v>0</v>
      </c>
      <c r="AC31">
        <v>0.36</v>
      </c>
      <c r="AD31">
        <v>12.23</v>
      </c>
      <c r="AE31">
        <v>71.27</v>
      </c>
      <c r="AF31">
        <v>0</v>
      </c>
      <c r="AG31">
        <v>0.15</v>
      </c>
      <c r="AH31">
        <v>0.47</v>
      </c>
      <c r="AI31">
        <v>0</v>
      </c>
      <c r="AJ31">
        <v>0</v>
      </c>
      <c r="AK31">
        <v>79.290000000000006</v>
      </c>
      <c r="AL31">
        <v>0.3</v>
      </c>
      <c r="AM31">
        <v>0.33</v>
      </c>
      <c r="AN31">
        <v>0.27</v>
      </c>
      <c r="AO31">
        <v>222.02</v>
      </c>
      <c r="AP31">
        <v>0</v>
      </c>
      <c r="AQ31">
        <v>0</v>
      </c>
      <c r="AR31">
        <v>11.63</v>
      </c>
      <c r="AS31">
        <v>0</v>
      </c>
      <c r="AT31">
        <v>18.3</v>
      </c>
      <c r="AU31">
        <v>0.39</v>
      </c>
      <c r="AV31">
        <v>100</v>
      </c>
      <c r="AW31">
        <v>30</v>
      </c>
      <c r="AX31">
        <v>0.48</v>
      </c>
      <c r="AY31">
        <v>0</v>
      </c>
      <c r="AZ31">
        <v>0</v>
      </c>
      <c r="BA31">
        <v>60</v>
      </c>
      <c r="BB31">
        <v>36.479999999999997</v>
      </c>
      <c r="BC31">
        <v>0</v>
      </c>
      <c r="BD31">
        <v>4.82</v>
      </c>
      <c r="BE31">
        <v>0.2</v>
      </c>
    </row>
    <row r="32" spans="1:57">
      <c r="A32" t="s">
        <v>281</v>
      </c>
      <c r="G32" t="s">
        <v>74</v>
      </c>
      <c r="H32" s="115">
        <v>187.12</v>
      </c>
      <c r="I32" s="88">
        <v>0.91999999999999993</v>
      </c>
      <c r="J32" s="88">
        <v>4.6800000000000006</v>
      </c>
      <c r="K32" s="88">
        <v>0</v>
      </c>
      <c r="L32" s="88">
        <v>5.0100000000000007</v>
      </c>
      <c r="M32" s="116">
        <v>0</v>
      </c>
      <c r="N32" s="115">
        <v>258.5</v>
      </c>
      <c r="O32" s="88">
        <v>293.14999999999998</v>
      </c>
      <c r="P32" s="88">
        <v>0</v>
      </c>
      <c r="Q32" s="88">
        <v>0</v>
      </c>
      <c r="R32" s="88">
        <v>0</v>
      </c>
      <c r="S32" s="116">
        <v>0</v>
      </c>
      <c r="W32">
        <v>75.12</v>
      </c>
      <c r="X32">
        <v>4.32</v>
      </c>
      <c r="Y32">
        <v>0</v>
      </c>
      <c r="Z32">
        <v>18.68</v>
      </c>
      <c r="AA32">
        <v>0.19</v>
      </c>
      <c r="AB32">
        <v>0.62</v>
      </c>
      <c r="AC32">
        <v>0.36</v>
      </c>
      <c r="AD32">
        <v>12.23</v>
      </c>
      <c r="AE32">
        <v>71.27</v>
      </c>
      <c r="AF32">
        <v>0</v>
      </c>
      <c r="AG32">
        <v>0.15</v>
      </c>
      <c r="AH32">
        <v>0.47</v>
      </c>
      <c r="AI32">
        <v>0</v>
      </c>
      <c r="AJ32">
        <v>0</v>
      </c>
      <c r="AK32">
        <v>79.290000000000006</v>
      </c>
      <c r="AL32">
        <v>0.3</v>
      </c>
      <c r="AM32">
        <v>0.33</v>
      </c>
      <c r="AN32">
        <v>0.27</v>
      </c>
      <c r="AO32">
        <v>222.02</v>
      </c>
      <c r="AP32">
        <v>0</v>
      </c>
      <c r="AQ32">
        <v>0</v>
      </c>
      <c r="AR32">
        <v>11.63</v>
      </c>
      <c r="AS32">
        <v>0</v>
      </c>
      <c r="AT32">
        <v>18.3</v>
      </c>
      <c r="AU32">
        <v>0.39</v>
      </c>
      <c r="AV32">
        <v>100</v>
      </c>
      <c r="AW32">
        <v>30</v>
      </c>
      <c r="AX32">
        <v>0.48</v>
      </c>
      <c r="AY32">
        <v>0</v>
      </c>
      <c r="AZ32">
        <v>1.46</v>
      </c>
      <c r="BA32">
        <v>60</v>
      </c>
      <c r="BB32">
        <v>36.479999999999997</v>
      </c>
      <c r="BC32">
        <v>0</v>
      </c>
      <c r="BD32">
        <v>4.82</v>
      </c>
      <c r="BE32">
        <v>0.2</v>
      </c>
    </row>
    <row r="33" spans="1:57">
      <c r="A33" t="s">
        <v>282</v>
      </c>
      <c r="G33" t="s">
        <v>75</v>
      </c>
      <c r="H33" s="115">
        <v>188.57</v>
      </c>
      <c r="I33" s="88">
        <v>1.55</v>
      </c>
      <c r="J33" s="88">
        <v>4.6800000000000006</v>
      </c>
      <c r="K33" s="88">
        <v>0</v>
      </c>
      <c r="L33" s="88">
        <v>5.25</v>
      </c>
      <c r="M33" s="116">
        <v>0</v>
      </c>
      <c r="N33" s="115">
        <v>258.5</v>
      </c>
      <c r="O33" s="88">
        <v>293.14999999999998</v>
      </c>
      <c r="P33" s="88">
        <v>0</v>
      </c>
      <c r="Q33" s="88">
        <v>0</v>
      </c>
      <c r="R33" s="88">
        <v>0</v>
      </c>
      <c r="S33" s="116">
        <v>0</v>
      </c>
      <c r="W33">
        <v>75.12</v>
      </c>
      <c r="X33">
        <v>4.32</v>
      </c>
      <c r="Y33">
        <v>0</v>
      </c>
      <c r="Z33">
        <v>18.68</v>
      </c>
      <c r="AA33">
        <v>0.43</v>
      </c>
      <c r="AB33">
        <v>1.25</v>
      </c>
      <c r="AC33">
        <v>0.36</v>
      </c>
      <c r="AD33">
        <v>12.23</v>
      </c>
      <c r="AE33">
        <v>71.27</v>
      </c>
      <c r="AF33">
        <v>0</v>
      </c>
      <c r="AG33">
        <v>0.15</v>
      </c>
      <c r="AH33">
        <v>0.47</v>
      </c>
      <c r="AI33">
        <v>0</v>
      </c>
      <c r="AJ33">
        <v>0</v>
      </c>
      <c r="AK33">
        <v>79.290000000000006</v>
      </c>
      <c r="AL33">
        <v>0.3</v>
      </c>
      <c r="AM33">
        <v>0.33</v>
      </c>
      <c r="AN33">
        <v>0.27</v>
      </c>
      <c r="AO33">
        <v>222.02</v>
      </c>
      <c r="AP33">
        <v>0</v>
      </c>
      <c r="AQ33">
        <v>0</v>
      </c>
      <c r="AR33">
        <v>11.63</v>
      </c>
      <c r="AS33">
        <v>0</v>
      </c>
      <c r="AT33">
        <v>18.3</v>
      </c>
      <c r="AU33">
        <v>0.39</v>
      </c>
      <c r="AV33">
        <v>100</v>
      </c>
      <c r="AW33">
        <v>30</v>
      </c>
      <c r="AX33">
        <v>0.48</v>
      </c>
      <c r="AY33">
        <v>0</v>
      </c>
      <c r="AZ33">
        <v>2.91</v>
      </c>
      <c r="BA33">
        <v>60</v>
      </c>
      <c r="BB33">
        <v>36.479999999999997</v>
      </c>
      <c r="BC33">
        <v>0</v>
      </c>
      <c r="BD33">
        <v>4.82</v>
      </c>
      <c r="BE33">
        <v>0.2</v>
      </c>
    </row>
    <row r="34" spans="1:57">
      <c r="A34" t="s">
        <v>283</v>
      </c>
      <c r="G34" t="s">
        <v>76</v>
      </c>
      <c r="H34" s="115">
        <v>194.06</v>
      </c>
      <c r="I34" s="88">
        <v>3.9</v>
      </c>
      <c r="J34" s="88">
        <v>4.6800000000000006</v>
      </c>
      <c r="K34" s="88">
        <v>0</v>
      </c>
      <c r="L34" s="88">
        <v>5.62</v>
      </c>
      <c r="M34" s="116">
        <v>0</v>
      </c>
      <c r="N34" s="115">
        <v>258.5</v>
      </c>
      <c r="O34" s="88">
        <v>293.14999999999998</v>
      </c>
      <c r="P34" s="88">
        <v>0</v>
      </c>
      <c r="Q34" s="88">
        <v>0</v>
      </c>
      <c r="R34" s="88">
        <v>0</v>
      </c>
      <c r="S34" s="116">
        <v>0</v>
      </c>
      <c r="W34">
        <v>75.12</v>
      </c>
      <c r="X34">
        <v>4.32</v>
      </c>
      <c r="Y34">
        <v>0</v>
      </c>
      <c r="Z34">
        <v>18.68</v>
      </c>
      <c r="AA34">
        <v>0.8</v>
      </c>
      <c r="AB34">
        <v>3.6</v>
      </c>
      <c r="AC34">
        <v>0.36</v>
      </c>
      <c r="AD34">
        <v>12.23</v>
      </c>
      <c r="AE34">
        <v>71.27</v>
      </c>
      <c r="AF34">
        <v>0</v>
      </c>
      <c r="AG34">
        <v>0.15</v>
      </c>
      <c r="AH34">
        <v>0.47</v>
      </c>
      <c r="AI34">
        <v>0</v>
      </c>
      <c r="AJ34">
        <v>0</v>
      </c>
      <c r="AK34">
        <v>79.290000000000006</v>
      </c>
      <c r="AL34">
        <v>0.3</v>
      </c>
      <c r="AM34">
        <v>0.33</v>
      </c>
      <c r="AN34">
        <v>0.27</v>
      </c>
      <c r="AO34">
        <v>222.02</v>
      </c>
      <c r="AP34">
        <v>0</v>
      </c>
      <c r="AQ34">
        <v>0</v>
      </c>
      <c r="AR34">
        <v>11.63</v>
      </c>
      <c r="AS34">
        <v>0</v>
      </c>
      <c r="AT34">
        <v>18.3</v>
      </c>
      <c r="AU34">
        <v>0.39</v>
      </c>
      <c r="AV34">
        <v>100</v>
      </c>
      <c r="AW34">
        <v>30</v>
      </c>
      <c r="AX34">
        <v>0.48</v>
      </c>
      <c r="AY34">
        <v>0</v>
      </c>
      <c r="AZ34">
        <v>8.4</v>
      </c>
      <c r="BA34">
        <v>60</v>
      </c>
      <c r="BB34">
        <v>36.479999999999997</v>
      </c>
      <c r="BC34">
        <v>0</v>
      </c>
      <c r="BD34">
        <v>4.82</v>
      </c>
      <c r="BE34">
        <v>0.2</v>
      </c>
    </row>
    <row r="35" spans="1:57">
      <c r="A35" t="s">
        <v>298</v>
      </c>
      <c r="G35" t="s">
        <v>77</v>
      </c>
      <c r="H35" s="115">
        <v>163.22999999999999</v>
      </c>
      <c r="I35" s="88">
        <v>9.39</v>
      </c>
      <c r="J35" s="88">
        <v>4.5900000000000007</v>
      </c>
      <c r="K35" s="88">
        <v>0</v>
      </c>
      <c r="L35" s="88">
        <v>6.08</v>
      </c>
      <c r="M35" s="116">
        <v>0</v>
      </c>
      <c r="N35" s="115">
        <v>258.5</v>
      </c>
      <c r="O35" s="88">
        <v>293.14999999999998</v>
      </c>
      <c r="P35" s="88">
        <v>0</v>
      </c>
      <c r="Q35" s="88">
        <v>0</v>
      </c>
      <c r="R35" s="88">
        <v>0</v>
      </c>
      <c r="S35" s="116">
        <v>0</v>
      </c>
      <c r="W35">
        <v>75.12</v>
      </c>
      <c r="X35">
        <v>4.2300000000000004</v>
      </c>
      <c r="Y35">
        <v>0</v>
      </c>
      <c r="Z35">
        <v>18.68</v>
      </c>
      <c r="AA35">
        <v>1.26</v>
      </c>
      <c r="AB35">
        <v>9</v>
      </c>
      <c r="AC35">
        <v>0.36</v>
      </c>
      <c r="AD35">
        <v>12.23</v>
      </c>
      <c r="AE35">
        <v>27.93</v>
      </c>
      <c r="AF35">
        <v>0</v>
      </c>
      <c r="AG35">
        <v>0.15</v>
      </c>
      <c r="AH35">
        <v>0.47</v>
      </c>
      <c r="AI35">
        <v>0</v>
      </c>
      <c r="AJ35">
        <v>0</v>
      </c>
      <c r="AK35">
        <v>79.290000000000006</v>
      </c>
      <c r="AL35">
        <v>0.39</v>
      </c>
      <c r="AM35">
        <v>0.32</v>
      </c>
      <c r="AN35">
        <v>0.24</v>
      </c>
      <c r="AO35">
        <v>222.02</v>
      </c>
      <c r="AP35">
        <v>0</v>
      </c>
      <c r="AQ35">
        <v>0</v>
      </c>
      <c r="AR35">
        <v>11.63</v>
      </c>
      <c r="AS35">
        <v>0</v>
      </c>
      <c r="AT35">
        <v>18.3</v>
      </c>
      <c r="AU35">
        <v>0.39</v>
      </c>
      <c r="AV35">
        <v>100</v>
      </c>
      <c r="AW35">
        <v>30</v>
      </c>
      <c r="AX35">
        <v>0.43</v>
      </c>
      <c r="AY35">
        <v>0</v>
      </c>
      <c r="AZ35">
        <v>21</v>
      </c>
      <c r="BA35">
        <v>60</v>
      </c>
      <c r="BB35">
        <v>36.479999999999997</v>
      </c>
      <c r="BC35">
        <v>0</v>
      </c>
      <c r="BD35">
        <v>4.82</v>
      </c>
      <c r="BE35">
        <v>0.2</v>
      </c>
    </row>
    <row r="36" spans="1:57">
      <c r="A36" t="s">
        <v>331</v>
      </c>
      <c r="G36" t="s">
        <v>78</v>
      </c>
      <c r="H36" s="115">
        <v>140.9</v>
      </c>
      <c r="I36" s="88">
        <v>11.790000000000001</v>
      </c>
      <c r="J36" s="88">
        <v>4.5900000000000007</v>
      </c>
      <c r="K36" s="88">
        <v>0</v>
      </c>
      <c r="L36" s="88">
        <v>6.54</v>
      </c>
      <c r="M36" s="116">
        <v>0</v>
      </c>
      <c r="N36" s="115">
        <v>258.5</v>
      </c>
      <c r="O36" s="88">
        <v>293.14999999999998</v>
      </c>
      <c r="P36" s="88">
        <v>0</v>
      </c>
      <c r="Q36" s="88">
        <v>0</v>
      </c>
      <c r="R36" s="88">
        <v>0</v>
      </c>
      <c r="S36" s="116">
        <v>0</v>
      </c>
      <c r="W36">
        <v>75.12</v>
      </c>
      <c r="X36">
        <v>4.2300000000000004</v>
      </c>
      <c r="Y36">
        <v>0</v>
      </c>
      <c r="Z36">
        <v>18.68</v>
      </c>
      <c r="AA36">
        <v>1.72</v>
      </c>
      <c r="AB36">
        <v>11.4</v>
      </c>
      <c r="AC36">
        <v>0.36</v>
      </c>
      <c r="AD36">
        <v>12.23</v>
      </c>
      <c r="AE36">
        <v>0</v>
      </c>
      <c r="AF36">
        <v>0</v>
      </c>
      <c r="AG36">
        <v>0.15</v>
      </c>
      <c r="AH36">
        <v>0.47</v>
      </c>
      <c r="AI36">
        <v>0</v>
      </c>
      <c r="AJ36">
        <v>0</v>
      </c>
      <c r="AK36">
        <v>79.290000000000006</v>
      </c>
      <c r="AL36">
        <v>0.39</v>
      </c>
      <c r="AM36">
        <v>0.32</v>
      </c>
      <c r="AN36">
        <v>0.24</v>
      </c>
      <c r="AO36">
        <v>222.02</v>
      </c>
      <c r="AP36">
        <v>0</v>
      </c>
      <c r="AQ36">
        <v>0</v>
      </c>
      <c r="AR36">
        <v>11.63</v>
      </c>
      <c r="AS36">
        <v>0</v>
      </c>
      <c r="AT36">
        <v>18.3</v>
      </c>
      <c r="AU36">
        <v>0.39</v>
      </c>
      <c r="AV36">
        <v>100</v>
      </c>
      <c r="AW36">
        <v>30</v>
      </c>
      <c r="AX36">
        <v>0.43</v>
      </c>
      <c r="AY36">
        <v>0</v>
      </c>
      <c r="AZ36">
        <v>26.6</v>
      </c>
      <c r="BA36">
        <v>60</v>
      </c>
      <c r="BB36">
        <v>36.479999999999997</v>
      </c>
      <c r="BC36">
        <v>0</v>
      </c>
      <c r="BD36">
        <v>4.82</v>
      </c>
      <c r="BE36">
        <v>0.2</v>
      </c>
    </row>
    <row r="37" spans="1:57">
      <c r="A37" t="s">
        <v>332</v>
      </c>
      <c r="G37" t="s">
        <v>79</v>
      </c>
      <c r="H37" s="115">
        <v>154.9</v>
      </c>
      <c r="I37" s="88">
        <v>17.79</v>
      </c>
      <c r="J37" s="88">
        <v>4.5900000000000007</v>
      </c>
      <c r="K37" s="88">
        <v>0</v>
      </c>
      <c r="L37" s="88">
        <v>7.42</v>
      </c>
      <c r="M37" s="116">
        <v>0</v>
      </c>
      <c r="N37" s="115">
        <v>258.5</v>
      </c>
      <c r="O37" s="88">
        <v>293.14999999999998</v>
      </c>
      <c r="P37" s="88">
        <v>0</v>
      </c>
      <c r="Q37" s="88">
        <v>0</v>
      </c>
      <c r="R37" s="88">
        <v>0</v>
      </c>
      <c r="S37" s="116">
        <v>0</v>
      </c>
      <c r="W37">
        <v>75.12</v>
      </c>
      <c r="X37">
        <v>4.2300000000000004</v>
      </c>
      <c r="Y37">
        <v>0</v>
      </c>
      <c r="Z37">
        <v>18.68</v>
      </c>
      <c r="AA37">
        <v>2.6</v>
      </c>
      <c r="AB37">
        <v>17.399999999999999</v>
      </c>
      <c r="AC37">
        <v>0.36</v>
      </c>
      <c r="AD37">
        <v>12.23</v>
      </c>
      <c r="AE37">
        <v>0</v>
      </c>
      <c r="AF37">
        <v>0</v>
      </c>
      <c r="AG37">
        <v>0.15</v>
      </c>
      <c r="AH37">
        <v>0.47</v>
      </c>
      <c r="AI37">
        <v>0</v>
      </c>
      <c r="AJ37">
        <v>0</v>
      </c>
      <c r="AK37">
        <v>79.290000000000006</v>
      </c>
      <c r="AL37">
        <v>0.39</v>
      </c>
      <c r="AM37">
        <v>0.32</v>
      </c>
      <c r="AN37">
        <v>0.24</v>
      </c>
      <c r="AO37">
        <v>222.02</v>
      </c>
      <c r="AP37">
        <v>0</v>
      </c>
      <c r="AQ37">
        <v>0</v>
      </c>
      <c r="AR37">
        <v>11.63</v>
      </c>
      <c r="AS37">
        <v>0</v>
      </c>
      <c r="AT37">
        <v>18.3</v>
      </c>
      <c r="AU37">
        <v>0.39</v>
      </c>
      <c r="AV37">
        <v>100</v>
      </c>
      <c r="AW37">
        <v>30</v>
      </c>
      <c r="AX37">
        <v>0.43</v>
      </c>
      <c r="AY37">
        <v>0</v>
      </c>
      <c r="AZ37">
        <v>40.6</v>
      </c>
      <c r="BA37">
        <v>60</v>
      </c>
      <c r="BB37">
        <v>36.479999999999997</v>
      </c>
      <c r="BC37">
        <v>0</v>
      </c>
      <c r="BD37">
        <v>4.82</v>
      </c>
      <c r="BE37">
        <v>0.2</v>
      </c>
    </row>
    <row r="38" spans="1:57">
      <c r="A38" t="s">
        <v>333</v>
      </c>
      <c r="G38" t="s">
        <v>80</v>
      </c>
      <c r="H38" s="115">
        <v>166.8</v>
      </c>
      <c r="I38" s="88">
        <v>22.89</v>
      </c>
      <c r="J38" s="88">
        <v>4.5900000000000007</v>
      </c>
      <c r="K38" s="88">
        <v>0</v>
      </c>
      <c r="L38" s="88">
        <v>7.8100000000000005</v>
      </c>
      <c r="M38" s="116">
        <v>0</v>
      </c>
      <c r="N38" s="115">
        <v>258.5</v>
      </c>
      <c r="O38" s="88">
        <v>293.14999999999998</v>
      </c>
      <c r="P38" s="88">
        <v>0</v>
      </c>
      <c r="Q38" s="88">
        <v>0</v>
      </c>
      <c r="R38" s="88">
        <v>0</v>
      </c>
      <c r="S38" s="116">
        <v>0</v>
      </c>
      <c r="W38">
        <v>75.12</v>
      </c>
      <c r="X38">
        <v>4.2300000000000004</v>
      </c>
      <c r="Y38">
        <v>0</v>
      </c>
      <c r="Z38">
        <v>18.68</v>
      </c>
      <c r="AA38">
        <v>2.99</v>
      </c>
      <c r="AB38">
        <v>22.5</v>
      </c>
      <c r="AC38">
        <v>0.36</v>
      </c>
      <c r="AD38">
        <v>12.23</v>
      </c>
      <c r="AE38">
        <v>0</v>
      </c>
      <c r="AF38">
        <v>0</v>
      </c>
      <c r="AG38">
        <v>0.15</v>
      </c>
      <c r="AH38">
        <v>0.47</v>
      </c>
      <c r="AI38">
        <v>0</v>
      </c>
      <c r="AJ38">
        <v>0</v>
      </c>
      <c r="AK38">
        <v>79.290000000000006</v>
      </c>
      <c r="AL38">
        <v>0.39</v>
      </c>
      <c r="AM38">
        <v>0.32</v>
      </c>
      <c r="AN38">
        <v>0.24</v>
      </c>
      <c r="AO38">
        <v>222.02</v>
      </c>
      <c r="AP38">
        <v>0</v>
      </c>
      <c r="AQ38">
        <v>0</v>
      </c>
      <c r="AR38">
        <v>11.63</v>
      </c>
      <c r="AS38">
        <v>0</v>
      </c>
      <c r="AT38">
        <v>18.3</v>
      </c>
      <c r="AU38">
        <v>0.39</v>
      </c>
      <c r="AV38">
        <v>100</v>
      </c>
      <c r="AW38">
        <v>30</v>
      </c>
      <c r="AX38">
        <v>0.43</v>
      </c>
      <c r="AY38">
        <v>0</v>
      </c>
      <c r="AZ38">
        <v>52.5</v>
      </c>
      <c r="BA38">
        <v>60</v>
      </c>
      <c r="BB38">
        <v>36.479999999999997</v>
      </c>
      <c r="BC38">
        <v>0</v>
      </c>
      <c r="BD38">
        <v>4.82</v>
      </c>
      <c r="BE38">
        <v>0.2</v>
      </c>
    </row>
    <row r="39" spans="1:57">
      <c r="A39" t="s">
        <v>334</v>
      </c>
      <c r="G39" t="s">
        <v>81</v>
      </c>
      <c r="H39" s="115">
        <v>103.48</v>
      </c>
      <c r="I39" s="88">
        <v>28.5</v>
      </c>
      <c r="J39" s="88">
        <v>0</v>
      </c>
      <c r="K39" s="88">
        <v>0</v>
      </c>
      <c r="L39" s="88">
        <v>8.2900000000000009</v>
      </c>
      <c r="M39" s="116">
        <v>0</v>
      </c>
      <c r="N39" s="115">
        <v>258.5</v>
      </c>
      <c r="O39" s="88">
        <v>293.14999999999998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0</v>
      </c>
      <c r="Z39">
        <v>18.68</v>
      </c>
      <c r="AA39">
        <v>3.47</v>
      </c>
      <c r="AB39">
        <v>28.5</v>
      </c>
      <c r="AC39">
        <v>0</v>
      </c>
      <c r="AD39">
        <v>12.23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79.290000000000006</v>
      </c>
      <c r="AL39">
        <v>0</v>
      </c>
      <c r="AM39">
        <v>0</v>
      </c>
      <c r="AN39">
        <v>0</v>
      </c>
      <c r="AO39">
        <v>222.02</v>
      </c>
      <c r="AP39">
        <v>0</v>
      </c>
      <c r="AQ39">
        <v>0</v>
      </c>
      <c r="AR39">
        <v>11.63</v>
      </c>
      <c r="AS39">
        <v>0</v>
      </c>
      <c r="AT39">
        <v>18.3</v>
      </c>
      <c r="AU39">
        <v>0</v>
      </c>
      <c r="AV39">
        <v>100</v>
      </c>
      <c r="AW39">
        <v>30</v>
      </c>
      <c r="AX39">
        <v>0</v>
      </c>
      <c r="AY39">
        <v>0</v>
      </c>
      <c r="AZ39">
        <v>66.5</v>
      </c>
      <c r="BA39">
        <v>60</v>
      </c>
      <c r="BB39">
        <v>36.479999999999997</v>
      </c>
      <c r="BC39">
        <v>0</v>
      </c>
      <c r="BD39">
        <v>4.82</v>
      </c>
      <c r="BE39">
        <v>0</v>
      </c>
    </row>
    <row r="40" spans="1:57">
      <c r="A40" t="s">
        <v>355</v>
      </c>
      <c r="G40" t="s">
        <v>82</v>
      </c>
      <c r="H40" s="115">
        <v>126.85000000000001</v>
      </c>
      <c r="I40" s="88">
        <v>34.799999999999997</v>
      </c>
      <c r="J40" s="88">
        <v>0</v>
      </c>
      <c r="K40" s="88">
        <v>0</v>
      </c>
      <c r="L40" s="88">
        <v>8.67</v>
      </c>
      <c r="M40" s="116">
        <v>0</v>
      </c>
      <c r="N40" s="115">
        <v>258.5</v>
      </c>
      <c r="O40" s="88">
        <v>293.14999999999998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0</v>
      </c>
      <c r="Z40">
        <v>18.68</v>
      </c>
      <c r="AA40">
        <v>3.85</v>
      </c>
      <c r="AB40">
        <v>34.799999999999997</v>
      </c>
      <c r="AC40">
        <v>0</v>
      </c>
      <c r="AD40">
        <v>12.23</v>
      </c>
      <c r="AE40">
        <v>8.67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79.290000000000006</v>
      </c>
      <c r="AL40">
        <v>0</v>
      </c>
      <c r="AM40">
        <v>0</v>
      </c>
      <c r="AN40">
        <v>0</v>
      </c>
      <c r="AO40">
        <v>222.02</v>
      </c>
      <c r="AP40">
        <v>0</v>
      </c>
      <c r="AQ40">
        <v>0</v>
      </c>
      <c r="AR40">
        <v>11.63</v>
      </c>
      <c r="AS40">
        <v>0</v>
      </c>
      <c r="AT40">
        <v>18.3</v>
      </c>
      <c r="AU40">
        <v>0</v>
      </c>
      <c r="AV40">
        <v>100</v>
      </c>
      <c r="AW40">
        <v>30</v>
      </c>
      <c r="AX40">
        <v>0</v>
      </c>
      <c r="AY40">
        <v>0</v>
      </c>
      <c r="AZ40">
        <v>81.2</v>
      </c>
      <c r="BA40">
        <v>60</v>
      </c>
      <c r="BB40">
        <v>36.479999999999997</v>
      </c>
      <c r="BC40">
        <v>0</v>
      </c>
      <c r="BD40">
        <v>4.82</v>
      </c>
      <c r="BE40">
        <v>0</v>
      </c>
    </row>
    <row r="41" spans="1:57">
      <c r="A41" t="s">
        <v>356</v>
      </c>
      <c r="G41" t="s">
        <v>83</v>
      </c>
      <c r="H41" s="115">
        <v>155.20999999999998</v>
      </c>
      <c r="I41" s="88">
        <v>38.700000000000003</v>
      </c>
      <c r="J41" s="88">
        <v>0</v>
      </c>
      <c r="K41" s="88">
        <v>0</v>
      </c>
      <c r="L41" s="88">
        <v>9.15</v>
      </c>
      <c r="M41" s="116">
        <v>0</v>
      </c>
      <c r="N41" s="115">
        <v>258.5</v>
      </c>
      <c r="O41" s="88">
        <v>293.14999999999998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0</v>
      </c>
      <c r="Z41">
        <v>18.68</v>
      </c>
      <c r="AA41">
        <v>4.33</v>
      </c>
      <c r="AB41">
        <v>38.700000000000003</v>
      </c>
      <c r="AC41">
        <v>0</v>
      </c>
      <c r="AD41">
        <v>12.23</v>
      </c>
      <c r="AE41">
        <v>27.93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79.290000000000006</v>
      </c>
      <c r="AL41">
        <v>0</v>
      </c>
      <c r="AM41">
        <v>0</v>
      </c>
      <c r="AN41">
        <v>0</v>
      </c>
      <c r="AO41">
        <v>222.02</v>
      </c>
      <c r="AP41">
        <v>0</v>
      </c>
      <c r="AQ41">
        <v>0</v>
      </c>
      <c r="AR41">
        <v>11.63</v>
      </c>
      <c r="AS41">
        <v>0</v>
      </c>
      <c r="AT41">
        <v>18.3</v>
      </c>
      <c r="AU41">
        <v>0</v>
      </c>
      <c r="AV41">
        <v>100</v>
      </c>
      <c r="AW41">
        <v>30</v>
      </c>
      <c r="AX41">
        <v>0</v>
      </c>
      <c r="AY41">
        <v>0</v>
      </c>
      <c r="AZ41">
        <v>90.3</v>
      </c>
      <c r="BA41">
        <v>60</v>
      </c>
      <c r="BB41">
        <v>36.479999999999997</v>
      </c>
      <c r="BC41">
        <v>0</v>
      </c>
      <c r="BD41">
        <v>4.82</v>
      </c>
      <c r="BE41">
        <v>0</v>
      </c>
    </row>
    <row r="42" spans="1:57">
      <c r="A42" t="s">
        <v>357</v>
      </c>
      <c r="G42" t="s">
        <v>84</v>
      </c>
      <c r="H42" s="115">
        <v>153.1</v>
      </c>
      <c r="I42" s="88">
        <v>44.4</v>
      </c>
      <c r="J42" s="88">
        <v>0</v>
      </c>
      <c r="K42" s="88">
        <v>0</v>
      </c>
      <c r="L42" s="88">
        <v>9.5399999999999991</v>
      </c>
      <c r="M42" s="116">
        <v>0</v>
      </c>
      <c r="N42" s="115">
        <v>258.5</v>
      </c>
      <c r="O42" s="88">
        <v>293.14999999999998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0</v>
      </c>
      <c r="Z42">
        <v>18.68</v>
      </c>
      <c r="AA42">
        <v>4.72</v>
      </c>
      <c r="AB42">
        <v>44.4</v>
      </c>
      <c r="AC42">
        <v>0</v>
      </c>
      <c r="AD42">
        <v>12.23</v>
      </c>
      <c r="AE42">
        <v>12.52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79.290000000000006</v>
      </c>
      <c r="AL42">
        <v>0</v>
      </c>
      <c r="AM42">
        <v>0</v>
      </c>
      <c r="AN42">
        <v>0</v>
      </c>
      <c r="AO42">
        <v>222.02</v>
      </c>
      <c r="AP42">
        <v>0</v>
      </c>
      <c r="AQ42">
        <v>0</v>
      </c>
      <c r="AR42">
        <v>11.63</v>
      </c>
      <c r="AS42">
        <v>0</v>
      </c>
      <c r="AT42">
        <v>18.3</v>
      </c>
      <c r="AU42">
        <v>0</v>
      </c>
      <c r="AV42">
        <v>100</v>
      </c>
      <c r="AW42">
        <v>30</v>
      </c>
      <c r="AX42">
        <v>0</v>
      </c>
      <c r="AY42">
        <v>0</v>
      </c>
      <c r="AZ42">
        <v>103.6</v>
      </c>
      <c r="BA42">
        <v>60</v>
      </c>
      <c r="BB42">
        <v>36.479999999999997</v>
      </c>
      <c r="BC42">
        <v>0</v>
      </c>
      <c r="BD42">
        <v>4.82</v>
      </c>
      <c r="BE42">
        <v>0</v>
      </c>
    </row>
    <row r="43" spans="1:57">
      <c r="A43" t="s">
        <v>363</v>
      </c>
      <c r="G43" t="s">
        <v>85</v>
      </c>
      <c r="H43" s="115">
        <v>143.17000000000002</v>
      </c>
      <c r="I43" s="88">
        <v>46.5</v>
      </c>
      <c r="J43" s="88">
        <v>0</v>
      </c>
      <c r="K43" s="88">
        <v>0</v>
      </c>
      <c r="L43" s="88">
        <v>10.02</v>
      </c>
      <c r="M43" s="116">
        <v>0</v>
      </c>
      <c r="N43" s="115">
        <v>258.5</v>
      </c>
      <c r="O43" s="88">
        <v>293.14999999999998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0</v>
      </c>
      <c r="Z43">
        <v>0</v>
      </c>
      <c r="AA43">
        <v>5.2</v>
      </c>
      <c r="AB43">
        <v>46.5</v>
      </c>
      <c r="AC43">
        <v>0</v>
      </c>
      <c r="AD43">
        <v>12.23</v>
      </c>
      <c r="AE43">
        <v>34.67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79.290000000000006</v>
      </c>
      <c r="AL43">
        <v>0</v>
      </c>
      <c r="AM43">
        <v>0</v>
      </c>
      <c r="AN43">
        <v>0</v>
      </c>
      <c r="AO43">
        <v>222.02</v>
      </c>
      <c r="AP43">
        <v>0</v>
      </c>
      <c r="AQ43">
        <v>0</v>
      </c>
      <c r="AR43">
        <v>11.63</v>
      </c>
      <c r="AS43">
        <v>0</v>
      </c>
      <c r="AT43">
        <v>0</v>
      </c>
      <c r="AU43">
        <v>0</v>
      </c>
      <c r="AV43">
        <v>100</v>
      </c>
      <c r="AW43">
        <v>30</v>
      </c>
      <c r="AX43">
        <v>0</v>
      </c>
      <c r="AY43">
        <v>0</v>
      </c>
      <c r="AZ43">
        <v>108.5</v>
      </c>
      <c r="BA43">
        <v>60</v>
      </c>
      <c r="BB43">
        <v>36.479999999999997</v>
      </c>
      <c r="BC43">
        <v>0</v>
      </c>
      <c r="BD43">
        <v>4.82</v>
      </c>
      <c r="BE43">
        <v>0</v>
      </c>
    </row>
    <row r="44" spans="1:57">
      <c r="A44" t="s">
        <v>367</v>
      </c>
      <c r="G44" t="s">
        <v>86</v>
      </c>
      <c r="H44" s="115">
        <v>125.13000000000001</v>
      </c>
      <c r="I44" s="88">
        <v>52.8</v>
      </c>
      <c r="J44" s="88">
        <v>0</v>
      </c>
      <c r="K44" s="88">
        <v>0</v>
      </c>
      <c r="L44" s="88">
        <v>10.210000000000001</v>
      </c>
      <c r="M44" s="116">
        <v>0</v>
      </c>
      <c r="N44" s="115">
        <v>258.5</v>
      </c>
      <c r="O44" s="88">
        <v>293.14999999999998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0</v>
      </c>
      <c r="Z44">
        <v>0</v>
      </c>
      <c r="AA44">
        <v>5.39</v>
      </c>
      <c r="AB44">
        <v>52.8</v>
      </c>
      <c r="AC44">
        <v>0</v>
      </c>
      <c r="AD44">
        <v>12.23</v>
      </c>
      <c r="AE44">
        <v>1.93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79.290000000000006</v>
      </c>
      <c r="AL44">
        <v>0</v>
      </c>
      <c r="AM44">
        <v>0</v>
      </c>
      <c r="AN44">
        <v>0</v>
      </c>
      <c r="AO44">
        <v>222.02</v>
      </c>
      <c r="AP44">
        <v>0</v>
      </c>
      <c r="AQ44">
        <v>0</v>
      </c>
      <c r="AR44">
        <v>11.63</v>
      </c>
      <c r="AS44">
        <v>0</v>
      </c>
      <c r="AT44">
        <v>0</v>
      </c>
      <c r="AU44">
        <v>0</v>
      </c>
      <c r="AV44">
        <v>100</v>
      </c>
      <c r="AW44">
        <v>30</v>
      </c>
      <c r="AX44">
        <v>0</v>
      </c>
      <c r="AY44">
        <v>0</v>
      </c>
      <c r="AZ44">
        <v>123.2</v>
      </c>
      <c r="BA44">
        <v>60</v>
      </c>
      <c r="BB44">
        <v>36.479999999999997</v>
      </c>
      <c r="BC44">
        <v>0</v>
      </c>
      <c r="BD44">
        <v>4.82</v>
      </c>
      <c r="BE44">
        <v>0</v>
      </c>
    </row>
    <row r="45" spans="1:57">
      <c r="A45" t="s">
        <v>390</v>
      </c>
      <c r="G45" t="s">
        <v>87</v>
      </c>
      <c r="H45" s="115">
        <v>134.4</v>
      </c>
      <c r="I45" s="88">
        <v>57.6</v>
      </c>
      <c r="J45" s="88">
        <v>0</v>
      </c>
      <c r="K45" s="88">
        <v>0</v>
      </c>
      <c r="L45" s="88">
        <v>10.41</v>
      </c>
      <c r="M45" s="116">
        <v>0</v>
      </c>
      <c r="N45" s="115">
        <v>258.5</v>
      </c>
      <c r="O45" s="88">
        <v>293.14999999999998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0</v>
      </c>
      <c r="Z45">
        <v>0</v>
      </c>
      <c r="AA45">
        <v>5.59</v>
      </c>
      <c r="AB45">
        <v>57.6</v>
      </c>
      <c r="AC45">
        <v>0</v>
      </c>
      <c r="AD45">
        <v>12.23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79.290000000000006</v>
      </c>
      <c r="AL45">
        <v>0</v>
      </c>
      <c r="AM45">
        <v>0</v>
      </c>
      <c r="AN45">
        <v>0</v>
      </c>
      <c r="AO45">
        <v>222.02</v>
      </c>
      <c r="AP45">
        <v>0</v>
      </c>
      <c r="AQ45">
        <v>0</v>
      </c>
      <c r="AR45">
        <v>11.63</v>
      </c>
      <c r="AS45">
        <v>0</v>
      </c>
      <c r="AT45">
        <v>0</v>
      </c>
      <c r="AU45">
        <v>0</v>
      </c>
      <c r="AV45">
        <v>100</v>
      </c>
      <c r="AW45">
        <v>30</v>
      </c>
      <c r="AX45">
        <v>0</v>
      </c>
      <c r="AY45">
        <v>0</v>
      </c>
      <c r="AZ45">
        <v>134.4</v>
      </c>
      <c r="BA45">
        <v>60</v>
      </c>
      <c r="BB45">
        <v>36.479999999999997</v>
      </c>
      <c r="BC45">
        <v>0</v>
      </c>
      <c r="BD45">
        <v>4.82</v>
      </c>
      <c r="BE45">
        <v>0</v>
      </c>
    </row>
    <row r="46" spans="1:57">
      <c r="A46" t="s">
        <v>391</v>
      </c>
      <c r="G46" t="s">
        <v>88</v>
      </c>
      <c r="H46" s="115">
        <v>137.19999999999999</v>
      </c>
      <c r="I46" s="88">
        <v>58.8</v>
      </c>
      <c r="J46" s="88">
        <v>0</v>
      </c>
      <c r="K46" s="88">
        <v>0</v>
      </c>
      <c r="L46" s="88">
        <v>10.600000000000001</v>
      </c>
      <c r="M46" s="116">
        <v>0</v>
      </c>
      <c r="N46" s="115">
        <v>258.5</v>
      </c>
      <c r="O46" s="88">
        <v>293.14999999999998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0</v>
      </c>
      <c r="Z46">
        <v>0</v>
      </c>
      <c r="AA46">
        <v>5.78</v>
      </c>
      <c r="AB46">
        <v>58.8</v>
      </c>
      <c r="AC46">
        <v>0</v>
      </c>
      <c r="AD46">
        <v>12.23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79.290000000000006</v>
      </c>
      <c r="AL46">
        <v>0</v>
      </c>
      <c r="AM46">
        <v>0</v>
      </c>
      <c r="AN46">
        <v>0</v>
      </c>
      <c r="AO46">
        <v>222.02</v>
      </c>
      <c r="AP46">
        <v>0</v>
      </c>
      <c r="AQ46">
        <v>0</v>
      </c>
      <c r="AR46">
        <v>11.63</v>
      </c>
      <c r="AS46">
        <v>0</v>
      </c>
      <c r="AT46">
        <v>0</v>
      </c>
      <c r="AU46">
        <v>0</v>
      </c>
      <c r="AV46">
        <v>100</v>
      </c>
      <c r="AW46">
        <v>30</v>
      </c>
      <c r="AX46">
        <v>0</v>
      </c>
      <c r="AY46">
        <v>0</v>
      </c>
      <c r="AZ46">
        <v>137.19999999999999</v>
      </c>
      <c r="BA46">
        <v>60</v>
      </c>
      <c r="BB46">
        <v>36.479999999999997</v>
      </c>
      <c r="BC46">
        <v>0</v>
      </c>
      <c r="BD46">
        <v>4.82</v>
      </c>
      <c r="BE46">
        <v>0</v>
      </c>
    </row>
    <row r="47" spans="1:57">
      <c r="A47" t="s">
        <v>395</v>
      </c>
      <c r="G47" t="s">
        <v>89</v>
      </c>
      <c r="H47" s="115">
        <v>142.80000000000001</v>
      </c>
      <c r="I47" s="88">
        <v>61.2</v>
      </c>
      <c r="J47" s="88">
        <v>0</v>
      </c>
      <c r="K47" s="88">
        <v>0</v>
      </c>
      <c r="L47" s="88">
        <v>10.89</v>
      </c>
      <c r="M47" s="116">
        <v>0</v>
      </c>
      <c r="N47" s="115">
        <v>258.5</v>
      </c>
      <c r="O47" s="88">
        <v>293.14999999999998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0</v>
      </c>
      <c r="Z47">
        <v>0</v>
      </c>
      <c r="AA47">
        <v>6.07</v>
      </c>
      <c r="AB47">
        <v>61.2</v>
      </c>
      <c r="AC47">
        <v>0</v>
      </c>
      <c r="AD47">
        <v>12.23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79.290000000000006</v>
      </c>
      <c r="AL47">
        <v>0</v>
      </c>
      <c r="AM47">
        <v>0</v>
      </c>
      <c r="AN47">
        <v>0</v>
      </c>
      <c r="AO47">
        <v>222.02</v>
      </c>
      <c r="AP47">
        <v>0</v>
      </c>
      <c r="AQ47">
        <v>0</v>
      </c>
      <c r="AR47">
        <v>11.63</v>
      </c>
      <c r="AS47">
        <v>0</v>
      </c>
      <c r="AT47">
        <v>0</v>
      </c>
      <c r="AU47">
        <v>0</v>
      </c>
      <c r="AV47">
        <v>100</v>
      </c>
      <c r="AW47">
        <v>30</v>
      </c>
      <c r="AX47">
        <v>0</v>
      </c>
      <c r="AY47">
        <v>0</v>
      </c>
      <c r="AZ47">
        <v>142.80000000000001</v>
      </c>
      <c r="BA47">
        <v>60</v>
      </c>
      <c r="BB47">
        <v>36.479999999999997</v>
      </c>
      <c r="BC47">
        <v>0</v>
      </c>
      <c r="BD47">
        <v>4.82</v>
      </c>
      <c r="BE47">
        <v>0</v>
      </c>
    </row>
    <row r="48" spans="1:57">
      <c r="A48" t="s">
        <v>399</v>
      </c>
      <c r="G48" t="s">
        <v>90</v>
      </c>
      <c r="H48" s="115">
        <v>147.69999999999999</v>
      </c>
      <c r="I48" s="88">
        <v>63.3</v>
      </c>
      <c r="J48" s="88">
        <v>0</v>
      </c>
      <c r="K48" s="88">
        <v>0</v>
      </c>
      <c r="L48" s="88">
        <v>11.08</v>
      </c>
      <c r="M48" s="116">
        <v>0</v>
      </c>
      <c r="N48" s="115">
        <v>258.5</v>
      </c>
      <c r="O48" s="88">
        <v>293.14999999999998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0</v>
      </c>
      <c r="Z48">
        <v>0</v>
      </c>
      <c r="AA48">
        <v>6.26</v>
      </c>
      <c r="AB48">
        <v>63.3</v>
      </c>
      <c r="AC48">
        <v>0</v>
      </c>
      <c r="AD48">
        <v>12.23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79.290000000000006</v>
      </c>
      <c r="AL48">
        <v>0</v>
      </c>
      <c r="AM48">
        <v>0</v>
      </c>
      <c r="AN48">
        <v>0</v>
      </c>
      <c r="AO48">
        <v>222.02</v>
      </c>
      <c r="AP48">
        <v>0</v>
      </c>
      <c r="AQ48">
        <v>0</v>
      </c>
      <c r="AR48">
        <v>11.63</v>
      </c>
      <c r="AS48">
        <v>0</v>
      </c>
      <c r="AT48">
        <v>0</v>
      </c>
      <c r="AU48">
        <v>0</v>
      </c>
      <c r="AV48">
        <v>100</v>
      </c>
      <c r="AW48">
        <v>30</v>
      </c>
      <c r="AX48">
        <v>0</v>
      </c>
      <c r="AY48">
        <v>0</v>
      </c>
      <c r="AZ48">
        <v>147.69999999999999</v>
      </c>
      <c r="BA48">
        <v>60</v>
      </c>
      <c r="BB48">
        <v>36.479999999999997</v>
      </c>
      <c r="BC48">
        <v>0</v>
      </c>
      <c r="BD48">
        <v>4.82</v>
      </c>
      <c r="BE48">
        <v>0</v>
      </c>
    </row>
    <row r="49" spans="1:57">
      <c r="A49" t="s">
        <v>400</v>
      </c>
      <c r="G49" t="s">
        <v>91</v>
      </c>
      <c r="H49" s="115">
        <v>157.5</v>
      </c>
      <c r="I49" s="88">
        <v>67.5</v>
      </c>
      <c r="J49" s="88">
        <v>0</v>
      </c>
      <c r="K49" s="88">
        <v>0</v>
      </c>
      <c r="L49" s="88">
        <v>11.370000000000001</v>
      </c>
      <c r="M49" s="116">
        <v>0</v>
      </c>
      <c r="N49" s="115">
        <v>258.5</v>
      </c>
      <c r="O49" s="88">
        <v>293.14999999999998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0</v>
      </c>
      <c r="Z49">
        <v>0</v>
      </c>
      <c r="AA49">
        <v>6.55</v>
      </c>
      <c r="AB49">
        <v>67.5</v>
      </c>
      <c r="AC49">
        <v>0</v>
      </c>
      <c r="AD49">
        <v>12.23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79.290000000000006</v>
      </c>
      <c r="AL49">
        <v>0</v>
      </c>
      <c r="AM49">
        <v>0</v>
      </c>
      <c r="AN49">
        <v>0</v>
      </c>
      <c r="AO49">
        <v>222.02</v>
      </c>
      <c r="AP49">
        <v>0</v>
      </c>
      <c r="AQ49">
        <v>0</v>
      </c>
      <c r="AR49">
        <v>11.63</v>
      </c>
      <c r="AS49">
        <v>0</v>
      </c>
      <c r="AT49">
        <v>0</v>
      </c>
      <c r="AU49">
        <v>0</v>
      </c>
      <c r="AV49">
        <v>100</v>
      </c>
      <c r="AW49">
        <v>30</v>
      </c>
      <c r="AX49">
        <v>0</v>
      </c>
      <c r="AY49">
        <v>0</v>
      </c>
      <c r="AZ49">
        <v>157.5</v>
      </c>
      <c r="BA49">
        <v>60</v>
      </c>
      <c r="BB49">
        <v>36.479999999999997</v>
      </c>
      <c r="BC49">
        <v>0</v>
      </c>
      <c r="BD49">
        <v>4.82</v>
      </c>
      <c r="BE49">
        <v>0</v>
      </c>
    </row>
    <row r="50" spans="1:57">
      <c r="A50" t="s">
        <v>401</v>
      </c>
      <c r="G50" t="s">
        <v>92</v>
      </c>
      <c r="H50" s="115">
        <v>164.5</v>
      </c>
      <c r="I50" s="88">
        <v>70.5</v>
      </c>
      <c r="J50" s="88">
        <v>0</v>
      </c>
      <c r="K50" s="88">
        <v>0</v>
      </c>
      <c r="L50" s="88">
        <v>11.510000000000002</v>
      </c>
      <c r="M50" s="116">
        <v>0</v>
      </c>
      <c r="N50" s="115">
        <v>258.5</v>
      </c>
      <c r="O50" s="88">
        <v>293.14999999999998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0</v>
      </c>
      <c r="Z50">
        <v>0</v>
      </c>
      <c r="AA50">
        <v>6.69</v>
      </c>
      <c r="AB50">
        <v>70.5</v>
      </c>
      <c r="AC50">
        <v>0</v>
      </c>
      <c r="AD50">
        <v>12.23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79.290000000000006</v>
      </c>
      <c r="AL50">
        <v>0</v>
      </c>
      <c r="AM50">
        <v>0</v>
      </c>
      <c r="AN50">
        <v>0</v>
      </c>
      <c r="AO50">
        <v>222.02</v>
      </c>
      <c r="AP50">
        <v>0</v>
      </c>
      <c r="AQ50">
        <v>0</v>
      </c>
      <c r="AR50">
        <v>11.63</v>
      </c>
      <c r="AS50">
        <v>0</v>
      </c>
      <c r="AT50">
        <v>0</v>
      </c>
      <c r="AU50">
        <v>0</v>
      </c>
      <c r="AV50">
        <v>100</v>
      </c>
      <c r="AW50">
        <v>30</v>
      </c>
      <c r="AX50">
        <v>0</v>
      </c>
      <c r="AY50">
        <v>0</v>
      </c>
      <c r="AZ50">
        <v>164.5</v>
      </c>
      <c r="BA50">
        <v>60</v>
      </c>
      <c r="BB50">
        <v>36.479999999999997</v>
      </c>
      <c r="BC50">
        <v>0</v>
      </c>
      <c r="BD50">
        <v>4.82</v>
      </c>
      <c r="BE50">
        <v>0</v>
      </c>
    </row>
    <row r="51" spans="1:57">
      <c r="A51" t="s">
        <v>403</v>
      </c>
      <c r="G51" t="s">
        <v>93</v>
      </c>
      <c r="H51" s="115">
        <v>165.2</v>
      </c>
      <c r="I51" s="88">
        <v>70.8</v>
      </c>
      <c r="J51" s="88">
        <v>0</v>
      </c>
      <c r="K51" s="88">
        <v>0</v>
      </c>
      <c r="L51" s="88">
        <v>11.66</v>
      </c>
      <c r="M51" s="116">
        <v>0</v>
      </c>
      <c r="N51" s="115">
        <v>258.5</v>
      </c>
      <c r="O51" s="88">
        <v>293.14999999999998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0</v>
      </c>
      <c r="Z51">
        <v>0</v>
      </c>
      <c r="AA51">
        <v>6.84</v>
      </c>
      <c r="AB51">
        <v>70.8</v>
      </c>
      <c r="AC51">
        <v>0</v>
      </c>
      <c r="AD51">
        <v>12.23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79.290000000000006</v>
      </c>
      <c r="AL51">
        <v>0</v>
      </c>
      <c r="AM51">
        <v>0</v>
      </c>
      <c r="AN51">
        <v>0</v>
      </c>
      <c r="AO51">
        <v>222.02</v>
      </c>
      <c r="AP51">
        <v>0</v>
      </c>
      <c r="AQ51">
        <v>0</v>
      </c>
      <c r="AR51">
        <v>11.63</v>
      </c>
      <c r="AS51">
        <v>0</v>
      </c>
      <c r="AT51">
        <v>0</v>
      </c>
      <c r="AU51">
        <v>0</v>
      </c>
      <c r="AV51">
        <v>100</v>
      </c>
      <c r="AW51">
        <v>30</v>
      </c>
      <c r="AX51">
        <v>0</v>
      </c>
      <c r="AY51">
        <v>0</v>
      </c>
      <c r="AZ51">
        <v>165.2</v>
      </c>
      <c r="BA51">
        <v>60</v>
      </c>
      <c r="BB51">
        <v>36.479999999999997</v>
      </c>
      <c r="BC51">
        <v>0</v>
      </c>
      <c r="BD51">
        <v>4.82</v>
      </c>
      <c r="BE51">
        <v>0</v>
      </c>
    </row>
    <row r="52" spans="1:57">
      <c r="A52" t="s">
        <v>404</v>
      </c>
      <c r="G52" t="s">
        <v>94</v>
      </c>
      <c r="H52" s="115">
        <v>165.2</v>
      </c>
      <c r="I52" s="88">
        <v>70.8</v>
      </c>
      <c r="J52" s="88">
        <v>0</v>
      </c>
      <c r="K52" s="88">
        <v>0</v>
      </c>
      <c r="L52" s="88">
        <v>11.850000000000001</v>
      </c>
      <c r="M52" s="116">
        <v>0</v>
      </c>
      <c r="N52" s="115">
        <v>258.5</v>
      </c>
      <c r="O52" s="88">
        <v>293.14999999999998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0</v>
      </c>
      <c r="Z52">
        <v>0</v>
      </c>
      <c r="AA52">
        <v>7.03</v>
      </c>
      <c r="AB52">
        <v>70.8</v>
      </c>
      <c r="AC52">
        <v>0</v>
      </c>
      <c r="AD52">
        <v>12.23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79.290000000000006</v>
      </c>
      <c r="AL52">
        <v>0</v>
      </c>
      <c r="AM52">
        <v>0</v>
      </c>
      <c r="AN52">
        <v>0</v>
      </c>
      <c r="AO52">
        <v>222.02</v>
      </c>
      <c r="AP52">
        <v>0</v>
      </c>
      <c r="AQ52">
        <v>0</v>
      </c>
      <c r="AR52">
        <v>11.63</v>
      </c>
      <c r="AS52">
        <v>0</v>
      </c>
      <c r="AT52">
        <v>0</v>
      </c>
      <c r="AU52">
        <v>0</v>
      </c>
      <c r="AV52">
        <v>100</v>
      </c>
      <c r="AW52">
        <v>30</v>
      </c>
      <c r="AX52">
        <v>0</v>
      </c>
      <c r="AY52">
        <v>0</v>
      </c>
      <c r="AZ52">
        <v>165.2</v>
      </c>
      <c r="BA52">
        <v>60</v>
      </c>
      <c r="BB52">
        <v>36.479999999999997</v>
      </c>
      <c r="BC52">
        <v>0</v>
      </c>
      <c r="BD52">
        <v>4.82</v>
      </c>
      <c r="BE52">
        <v>0</v>
      </c>
    </row>
    <row r="53" spans="1:57">
      <c r="A53" t="s">
        <v>445</v>
      </c>
      <c r="G53" t="s">
        <v>95</v>
      </c>
      <c r="H53" s="115">
        <v>165.9</v>
      </c>
      <c r="I53" s="88">
        <v>71.099999999999994</v>
      </c>
      <c r="J53" s="88">
        <v>0</v>
      </c>
      <c r="K53" s="88">
        <v>0</v>
      </c>
      <c r="L53" s="88">
        <v>11.9</v>
      </c>
      <c r="M53" s="116">
        <v>0</v>
      </c>
      <c r="N53" s="115">
        <v>258.5</v>
      </c>
      <c r="O53" s="88">
        <v>293.14999999999998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0</v>
      </c>
      <c r="Z53">
        <v>0</v>
      </c>
      <c r="AA53">
        <v>7.08</v>
      </c>
      <c r="AB53">
        <v>71.099999999999994</v>
      </c>
      <c r="AC53">
        <v>0</v>
      </c>
      <c r="AD53">
        <v>12.23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79.290000000000006</v>
      </c>
      <c r="AL53">
        <v>0</v>
      </c>
      <c r="AM53">
        <v>0</v>
      </c>
      <c r="AN53">
        <v>0</v>
      </c>
      <c r="AO53">
        <v>222.02</v>
      </c>
      <c r="AP53">
        <v>0</v>
      </c>
      <c r="AQ53">
        <v>0</v>
      </c>
      <c r="AR53">
        <v>11.63</v>
      </c>
      <c r="AS53">
        <v>0</v>
      </c>
      <c r="AT53">
        <v>0</v>
      </c>
      <c r="AU53">
        <v>0</v>
      </c>
      <c r="AV53">
        <v>100</v>
      </c>
      <c r="AW53">
        <v>30</v>
      </c>
      <c r="AX53">
        <v>0</v>
      </c>
      <c r="AY53">
        <v>0</v>
      </c>
      <c r="AZ53">
        <v>165.9</v>
      </c>
      <c r="BA53">
        <v>60</v>
      </c>
      <c r="BB53">
        <v>36.479999999999997</v>
      </c>
      <c r="BC53">
        <v>0</v>
      </c>
      <c r="BD53">
        <v>4.82</v>
      </c>
      <c r="BE53">
        <v>0</v>
      </c>
    </row>
    <row r="54" spans="1:57">
      <c r="A54" t="s">
        <v>444</v>
      </c>
      <c r="G54" t="s">
        <v>96</v>
      </c>
      <c r="H54" s="115">
        <v>165.9</v>
      </c>
      <c r="I54" s="88">
        <v>71.099999999999994</v>
      </c>
      <c r="J54" s="88">
        <v>0</v>
      </c>
      <c r="K54" s="88">
        <v>0</v>
      </c>
      <c r="L54" s="88">
        <v>11.850000000000001</v>
      </c>
      <c r="M54" s="116">
        <v>0</v>
      </c>
      <c r="N54" s="115">
        <v>258.5</v>
      </c>
      <c r="O54" s="88">
        <v>293.14999999999998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0</v>
      </c>
      <c r="Z54">
        <v>0</v>
      </c>
      <c r="AA54">
        <v>7.03</v>
      </c>
      <c r="AB54">
        <v>71.099999999999994</v>
      </c>
      <c r="AC54">
        <v>0</v>
      </c>
      <c r="AD54">
        <v>12.23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79.290000000000006</v>
      </c>
      <c r="AL54">
        <v>0</v>
      </c>
      <c r="AM54">
        <v>0</v>
      </c>
      <c r="AN54">
        <v>0</v>
      </c>
      <c r="AO54">
        <v>222.02</v>
      </c>
      <c r="AP54">
        <v>0</v>
      </c>
      <c r="AQ54">
        <v>0</v>
      </c>
      <c r="AR54">
        <v>11.63</v>
      </c>
      <c r="AS54">
        <v>0</v>
      </c>
      <c r="AT54">
        <v>0</v>
      </c>
      <c r="AU54">
        <v>0</v>
      </c>
      <c r="AV54">
        <v>100</v>
      </c>
      <c r="AW54">
        <v>30</v>
      </c>
      <c r="AX54">
        <v>0</v>
      </c>
      <c r="AY54">
        <v>0</v>
      </c>
      <c r="AZ54">
        <v>165.9</v>
      </c>
      <c r="BA54">
        <v>60</v>
      </c>
      <c r="BB54">
        <v>36.479999999999997</v>
      </c>
      <c r="BC54">
        <v>0</v>
      </c>
      <c r="BD54">
        <v>4.82</v>
      </c>
      <c r="BE54">
        <v>0</v>
      </c>
    </row>
    <row r="55" spans="1:57">
      <c r="A55" t="s">
        <v>446</v>
      </c>
      <c r="G55" t="s">
        <v>97</v>
      </c>
      <c r="H55" s="115">
        <v>165.9</v>
      </c>
      <c r="I55" s="88">
        <v>71.099999999999994</v>
      </c>
      <c r="J55" s="88">
        <v>0</v>
      </c>
      <c r="K55" s="88">
        <v>0</v>
      </c>
      <c r="L55" s="88">
        <v>11.66</v>
      </c>
      <c r="M55" s="116">
        <v>0</v>
      </c>
      <c r="N55" s="115">
        <v>258.5</v>
      </c>
      <c r="O55" s="88">
        <v>293.14999999999998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0</v>
      </c>
      <c r="Z55">
        <v>0</v>
      </c>
      <c r="AA55">
        <v>6.84</v>
      </c>
      <c r="AB55">
        <v>71.099999999999994</v>
      </c>
      <c r="AC55">
        <v>0</v>
      </c>
      <c r="AD55">
        <v>12.23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79.290000000000006</v>
      </c>
      <c r="AL55">
        <v>0</v>
      </c>
      <c r="AM55">
        <v>0</v>
      </c>
      <c r="AN55">
        <v>0</v>
      </c>
      <c r="AO55">
        <v>222.02</v>
      </c>
      <c r="AP55">
        <v>0</v>
      </c>
      <c r="AQ55">
        <v>0</v>
      </c>
      <c r="AR55">
        <v>11.63</v>
      </c>
      <c r="AS55">
        <v>0</v>
      </c>
      <c r="AT55">
        <v>0</v>
      </c>
      <c r="AU55">
        <v>0</v>
      </c>
      <c r="AV55">
        <v>100</v>
      </c>
      <c r="AW55">
        <v>30</v>
      </c>
      <c r="AX55">
        <v>0</v>
      </c>
      <c r="AY55">
        <v>0</v>
      </c>
      <c r="AZ55">
        <v>165.9</v>
      </c>
      <c r="BA55">
        <v>60</v>
      </c>
      <c r="BB55">
        <v>36.479999999999997</v>
      </c>
      <c r="BC55">
        <v>0</v>
      </c>
      <c r="BD55">
        <v>4.82</v>
      </c>
      <c r="BE55">
        <v>0</v>
      </c>
    </row>
    <row r="56" spans="1:57">
      <c r="A56" t="s">
        <v>446</v>
      </c>
      <c r="G56" t="s">
        <v>98</v>
      </c>
      <c r="H56" s="115">
        <v>165.9</v>
      </c>
      <c r="I56" s="88">
        <v>71.099999999999994</v>
      </c>
      <c r="J56" s="88">
        <v>0</v>
      </c>
      <c r="K56" s="88">
        <v>0</v>
      </c>
      <c r="L56" s="88">
        <v>11.61</v>
      </c>
      <c r="M56" s="116">
        <v>0</v>
      </c>
      <c r="N56" s="115">
        <v>258.5</v>
      </c>
      <c r="O56" s="88">
        <v>293.14999999999998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0</v>
      </c>
      <c r="Z56">
        <v>0</v>
      </c>
      <c r="AA56">
        <v>6.79</v>
      </c>
      <c r="AB56">
        <v>71.099999999999994</v>
      </c>
      <c r="AC56">
        <v>0</v>
      </c>
      <c r="AD56">
        <v>12.23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79.290000000000006</v>
      </c>
      <c r="AL56">
        <v>0</v>
      </c>
      <c r="AM56">
        <v>0</v>
      </c>
      <c r="AN56">
        <v>0</v>
      </c>
      <c r="AO56">
        <v>222.02</v>
      </c>
      <c r="AP56">
        <v>0</v>
      </c>
      <c r="AQ56">
        <v>0</v>
      </c>
      <c r="AR56">
        <v>11.63</v>
      </c>
      <c r="AS56">
        <v>0</v>
      </c>
      <c r="AT56">
        <v>0</v>
      </c>
      <c r="AU56">
        <v>0</v>
      </c>
      <c r="AV56">
        <v>100</v>
      </c>
      <c r="AW56">
        <v>30</v>
      </c>
      <c r="AX56">
        <v>0</v>
      </c>
      <c r="AY56">
        <v>0</v>
      </c>
      <c r="AZ56">
        <v>165.9</v>
      </c>
      <c r="BA56">
        <v>60</v>
      </c>
      <c r="BB56">
        <v>36.479999999999997</v>
      </c>
      <c r="BC56">
        <v>0</v>
      </c>
      <c r="BD56">
        <v>4.82</v>
      </c>
      <c r="BE56">
        <v>0</v>
      </c>
    </row>
    <row r="57" spans="1:57">
      <c r="G57" t="s">
        <v>99</v>
      </c>
      <c r="H57" s="115">
        <v>163.1</v>
      </c>
      <c r="I57" s="88">
        <v>69.900000000000006</v>
      </c>
      <c r="J57" s="88">
        <v>0</v>
      </c>
      <c r="K57" s="88">
        <v>0</v>
      </c>
      <c r="L57" s="88">
        <v>11.57</v>
      </c>
      <c r="M57" s="116">
        <v>0</v>
      </c>
      <c r="N57" s="115">
        <v>258.5</v>
      </c>
      <c r="O57" s="88">
        <v>293.14999999999998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0</v>
      </c>
      <c r="Z57">
        <v>0</v>
      </c>
      <c r="AA57">
        <v>6.75</v>
      </c>
      <c r="AB57">
        <v>69.900000000000006</v>
      </c>
      <c r="AC57">
        <v>0</v>
      </c>
      <c r="AD57">
        <v>12.23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79.290000000000006</v>
      </c>
      <c r="AL57">
        <v>0</v>
      </c>
      <c r="AM57">
        <v>0</v>
      </c>
      <c r="AN57">
        <v>0</v>
      </c>
      <c r="AO57">
        <v>222.02</v>
      </c>
      <c r="AP57">
        <v>0</v>
      </c>
      <c r="AQ57">
        <v>0</v>
      </c>
      <c r="AR57">
        <v>11.63</v>
      </c>
      <c r="AS57">
        <v>0</v>
      </c>
      <c r="AT57">
        <v>0</v>
      </c>
      <c r="AU57">
        <v>0</v>
      </c>
      <c r="AV57">
        <v>100</v>
      </c>
      <c r="AW57">
        <v>30</v>
      </c>
      <c r="AX57">
        <v>0</v>
      </c>
      <c r="AY57">
        <v>0</v>
      </c>
      <c r="AZ57">
        <v>163.1</v>
      </c>
      <c r="BA57">
        <v>60</v>
      </c>
      <c r="BB57">
        <v>36.479999999999997</v>
      </c>
      <c r="BC57">
        <v>0</v>
      </c>
      <c r="BD57">
        <v>4.82</v>
      </c>
      <c r="BE57">
        <v>0</v>
      </c>
    </row>
    <row r="58" spans="1:57">
      <c r="G58" t="s">
        <v>100</v>
      </c>
      <c r="H58" s="115">
        <v>159.6</v>
      </c>
      <c r="I58" s="88">
        <v>68.400000000000006</v>
      </c>
      <c r="J58" s="88">
        <v>0</v>
      </c>
      <c r="K58" s="88">
        <v>0</v>
      </c>
      <c r="L58" s="88">
        <v>11.510000000000002</v>
      </c>
      <c r="M58" s="116">
        <v>0</v>
      </c>
      <c r="N58" s="115">
        <v>258.5</v>
      </c>
      <c r="O58" s="88">
        <v>293.14999999999998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0</v>
      </c>
      <c r="Z58">
        <v>0</v>
      </c>
      <c r="AA58">
        <v>6.69</v>
      </c>
      <c r="AB58">
        <v>68.400000000000006</v>
      </c>
      <c r="AC58">
        <v>0</v>
      </c>
      <c r="AD58">
        <v>12.23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79.290000000000006</v>
      </c>
      <c r="AL58">
        <v>0</v>
      </c>
      <c r="AM58">
        <v>0</v>
      </c>
      <c r="AN58">
        <v>0</v>
      </c>
      <c r="AO58">
        <v>222.02</v>
      </c>
      <c r="AP58">
        <v>0</v>
      </c>
      <c r="AQ58">
        <v>0</v>
      </c>
      <c r="AR58">
        <v>11.63</v>
      </c>
      <c r="AS58">
        <v>0</v>
      </c>
      <c r="AT58">
        <v>0</v>
      </c>
      <c r="AU58">
        <v>0</v>
      </c>
      <c r="AV58">
        <v>100</v>
      </c>
      <c r="AW58">
        <v>30</v>
      </c>
      <c r="AX58">
        <v>0</v>
      </c>
      <c r="AY58">
        <v>0</v>
      </c>
      <c r="AZ58">
        <v>159.6</v>
      </c>
      <c r="BA58">
        <v>60</v>
      </c>
      <c r="BB58">
        <v>36.479999999999997</v>
      </c>
      <c r="BC58">
        <v>0</v>
      </c>
      <c r="BD58">
        <v>4.82</v>
      </c>
      <c r="BE58">
        <v>0</v>
      </c>
    </row>
    <row r="59" spans="1:57">
      <c r="G59" t="s">
        <v>101</v>
      </c>
      <c r="H59" s="115">
        <v>154</v>
      </c>
      <c r="I59" s="88">
        <v>66</v>
      </c>
      <c r="J59" s="88">
        <v>0</v>
      </c>
      <c r="K59" s="88">
        <v>0</v>
      </c>
      <c r="L59" s="88">
        <v>11.47</v>
      </c>
      <c r="M59" s="116">
        <v>0</v>
      </c>
      <c r="N59" s="115">
        <v>308.5</v>
      </c>
      <c r="O59" s="88">
        <v>368.15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0</v>
      </c>
      <c r="Z59">
        <v>0</v>
      </c>
      <c r="AA59">
        <v>6.65</v>
      </c>
      <c r="AB59">
        <v>66</v>
      </c>
      <c r="AC59">
        <v>0</v>
      </c>
      <c r="AD59">
        <v>12.23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75</v>
      </c>
      <c r="AK59">
        <v>79.290000000000006</v>
      </c>
      <c r="AL59">
        <v>0</v>
      </c>
      <c r="AM59">
        <v>0</v>
      </c>
      <c r="AN59">
        <v>0</v>
      </c>
      <c r="AO59">
        <v>222.02</v>
      </c>
      <c r="AP59">
        <v>0</v>
      </c>
      <c r="AQ59">
        <v>0</v>
      </c>
      <c r="AR59">
        <v>11.63</v>
      </c>
      <c r="AS59">
        <v>50</v>
      </c>
      <c r="AT59">
        <v>0</v>
      </c>
      <c r="AU59">
        <v>0</v>
      </c>
      <c r="AV59">
        <v>100</v>
      </c>
      <c r="AW59">
        <v>30</v>
      </c>
      <c r="AX59">
        <v>0</v>
      </c>
      <c r="AY59">
        <v>0</v>
      </c>
      <c r="AZ59">
        <v>154</v>
      </c>
      <c r="BA59">
        <v>60</v>
      </c>
      <c r="BB59">
        <v>36.479999999999997</v>
      </c>
      <c r="BC59">
        <v>0</v>
      </c>
      <c r="BD59">
        <v>4.82</v>
      </c>
      <c r="BE59">
        <v>0</v>
      </c>
    </row>
    <row r="60" spans="1:57">
      <c r="G60" t="s">
        <v>102</v>
      </c>
      <c r="H60" s="115">
        <v>149.1</v>
      </c>
      <c r="I60" s="88">
        <v>63.9</v>
      </c>
      <c r="J60" s="88">
        <v>0</v>
      </c>
      <c r="K60" s="88">
        <v>0</v>
      </c>
      <c r="L60" s="88">
        <v>11.32</v>
      </c>
      <c r="M60" s="116">
        <v>0</v>
      </c>
      <c r="N60" s="115">
        <v>308.5</v>
      </c>
      <c r="O60" s="88">
        <v>368.15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0</v>
      </c>
      <c r="Z60">
        <v>0</v>
      </c>
      <c r="AA60">
        <v>6.5</v>
      </c>
      <c r="AB60">
        <v>63.9</v>
      </c>
      <c r="AC60">
        <v>0</v>
      </c>
      <c r="AD60">
        <v>12.23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75</v>
      </c>
      <c r="AK60">
        <v>79.290000000000006</v>
      </c>
      <c r="AL60">
        <v>0</v>
      </c>
      <c r="AM60">
        <v>0</v>
      </c>
      <c r="AN60">
        <v>0</v>
      </c>
      <c r="AO60">
        <v>222.02</v>
      </c>
      <c r="AP60">
        <v>0</v>
      </c>
      <c r="AQ60">
        <v>0</v>
      </c>
      <c r="AR60">
        <v>11.63</v>
      </c>
      <c r="AS60">
        <v>50</v>
      </c>
      <c r="AT60">
        <v>0</v>
      </c>
      <c r="AU60">
        <v>0</v>
      </c>
      <c r="AV60">
        <v>100</v>
      </c>
      <c r="AW60">
        <v>30</v>
      </c>
      <c r="AX60">
        <v>0</v>
      </c>
      <c r="AY60">
        <v>0</v>
      </c>
      <c r="AZ60">
        <v>149.1</v>
      </c>
      <c r="BA60">
        <v>60</v>
      </c>
      <c r="BB60">
        <v>36.479999999999997</v>
      </c>
      <c r="BC60">
        <v>0</v>
      </c>
      <c r="BD60">
        <v>4.82</v>
      </c>
      <c r="BE60">
        <v>0</v>
      </c>
    </row>
    <row r="61" spans="1:57">
      <c r="G61" t="s">
        <v>103</v>
      </c>
      <c r="H61" s="115">
        <v>142.1</v>
      </c>
      <c r="I61" s="88">
        <v>60.9</v>
      </c>
      <c r="J61" s="88">
        <v>0</v>
      </c>
      <c r="K61" s="88">
        <v>0</v>
      </c>
      <c r="L61" s="88">
        <v>10.89</v>
      </c>
      <c r="M61" s="116">
        <v>0</v>
      </c>
      <c r="N61" s="115">
        <v>308.5</v>
      </c>
      <c r="O61" s="88">
        <v>368.15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0</v>
      </c>
      <c r="Z61">
        <v>0</v>
      </c>
      <c r="AA61">
        <v>6.07</v>
      </c>
      <c r="AB61">
        <v>60.9</v>
      </c>
      <c r="AC61">
        <v>0</v>
      </c>
      <c r="AD61">
        <v>12.23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75</v>
      </c>
      <c r="AK61">
        <v>79.290000000000006</v>
      </c>
      <c r="AL61">
        <v>0</v>
      </c>
      <c r="AM61">
        <v>0</v>
      </c>
      <c r="AN61">
        <v>0</v>
      </c>
      <c r="AO61">
        <v>222.02</v>
      </c>
      <c r="AP61">
        <v>0</v>
      </c>
      <c r="AQ61">
        <v>0</v>
      </c>
      <c r="AR61">
        <v>11.63</v>
      </c>
      <c r="AS61">
        <v>50</v>
      </c>
      <c r="AT61">
        <v>0</v>
      </c>
      <c r="AU61">
        <v>0</v>
      </c>
      <c r="AV61">
        <v>100</v>
      </c>
      <c r="AW61">
        <v>30</v>
      </c>
      <c r="AX61">
        <v>0</v>
      </c>
      <c r="AY61">
        <v>0</v>
      </c>
      <c r="AZ61">
        <v>142.1</v>
      </c>
      <c r="BA61">
        <v>60</v>
      </c>
      <c r="BB61">
        <v>36.479999999999997</v>
      </c>
      <c r="BC61">
        <v>0</v>
      </c>
      <c r="BD61">
        <v>4.82</v>
      </c>
      <c r="BE61">
        <v>0</v>
      </c>
    </row>
    <row r="62" spans="1:57">
      <c r="G62" t="s">
        <v>104</v>
      </c>
      <c r="H62" s="115">
        <v>142.1</v>
      </c>
      <c r="I62" s="88">
        <v>60.9</v>
      </c>
      <c r="J62" s="88">
        <v>0</v>
      </c>
      <c r="K62" s="88">
        <v>0</v>
      </c>
      <c r="L62" s="88">
        <v>10.600000000000001</v>
      </c>
      <c r="M62" s="116">
        <v>0</v>
      </c>
      <c r="N62" s="115">
        <v>308.5</v>
      </c>
      <c r="O62" s="88">
        <v>368.15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0</v>
      </c>
      <c r="Z62">
        <v>0</v>
      </c>
      <c r="AA62">
        <v>5.78</v>
      </c>
      <c r="AB62">
        <v>60.9</v>
      </c>
      <c r="AC62">
        <v>0</v>
      </c>
      <c r="AD62">
        <v>12.23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75</v>
      </c>
      <c r="AK62">
        <v>79.290000000000006</v>
      </c>
      <c r="AL62">
        <v>0</v>
      </c>
      <c r="AM62">
        <v>0</v>
      </c>
      <c r="AN62">
        <v>0</v>
      </c>
      <c r="AO62">
        <v>222.02</v>
      </c>
      <c r="AP62">
        <v>0</v>
      </c>
      <c r="AQ62">
        <v>0</v>
      </c>
      <c r="AR62">
        <v>11.63</v>
      </c>
      <c r="AS62">
        <v>50</v>
      </c>
      <c r="AT62">
        <v>0</v>
      </c>
      <c r="AU62">
        <v>0</v>
      </c>
      <c r="AV62">
        <v>100</v>
      </c>
      <c r="AW62">
        <v>30</v>
      </c>
      <c r="AX62">
        <v>0</v>
      </c>
      <c r="AY62">
        <v>0</v>
      </c>
      <c r="AZ62">
        <v>142.1</v>
      </c>
      <c r="BA62">
        <v>60</v>
      </c>
      <c r="BB62">
        <v>36.479999999999997</v>
      </c>
      <c r="BC62">
        <v>0</v>
      </c>
      <c r="BD62">
        <v>4.82</v>
      </c>
      <c r="BE62">
        <v>0</v>
      </c>
    </row>
    <row r="63" spans="1:57">
      <c r="G63" t="s">
        <v>105</v>
      </c>
      <c r="H63" s="115">
        <v>130.9</v>
      </c>
      <c r="I63" s="88">
        <v>56.1</v>
      </c>
      <c r="J63" s="88">
        <v>0</v>
      </c>
      <c r="K63" s="88">
        <v>0</v>
      </c>
      <c r="L63" s="88">
        <v>10.36</v>
      </c>
      <c r="M63" s="116">
        <v>0</v>
      </c>
      <c r="N63" s="115">
        <v>308.5</v>
      </c>
      <c r="O63" s="88">
        <v>368.15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0</v>
      </c>
      <c r="Z63">
        <v>0</v>
      </c>
      <c r="AA63">
        <v>5.54</v>
      </c>
      <c r="AB63">
        <v>56.1</v>
      </c>
      <c r="AC63">
        <v>0</v>
      </c>
      <c r="AD63">
        <v>12.23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75</v>
      </c>
      <c r="AK63">
        <v>79.290000000000006</v>
      </c>
      <c r="AL63">
        <v>0</v>
      </c>
      <c r="AM63">
        <v>0</v>
      </c>
      <c r="AN63">
        <v>0</v>
      </c>
      <c r="AO63">
        <v>222.02</v>
      </c>
      <c r="AP63">
        <v>0</v>
      </c>
      <c r="AQ63">
        <v>0</v>
      </c>
      <c r="AR63">
        <v>11.63</v>
      </c>
      <c r="AS63">
        <v>50</v>
      </c>
      <c r="AT63">
        <v>0</v>
      </c>
      <c r="AU63">
        <v>0</v>
      </c>
      <c r="AV63">
        <v>100</v>
      </c>
      <c r="AW63">
        <v>30</v>
      </c>
      <c r="AX63">
        <v>0</v>
      </c>
      <c r="AY63">
        <v>0</v>
      </c>
      <c r="AZ63">
        <v>130.9</v>
      </c>
      <c r="BA63">
        <v>60</v>
      </c>
      <c r="BB63">
        <v>36.479999999999997</v>
      </c>
      <c r="BC63">
        <v>0</v>
      </c>
      <c r="BD63">
        <v>4.82</v>
      </c>
      <c r="BE63">
        <v>0</v>
      </c>
    </row>
    <row r="64" spans="1:57">
      <c r="G64" t="s">
        <v>106</v>
      </c>
      <c r="H64" s="115">
        <v>119.7</v>
      </c>
      <c r="I64" s="88">
        <v>51.3</v>
      </c>
      <c r="J64" s="88">
        <v>0</v>
      </c>
      <c r="K64" s="88">
        <v>0</v>
      </c>
      <c r="L64" s="88">
        <v>10.120000000000001</v>
      </c>
      <c r="M64" s="116">
        <v>0</v>
      </c>
      <c r="N64" s="115">
        <v>308.5</v>
      </c>
      <c r="O64" s="88">
        <v>368.15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0</v>
      </c>
      <c r="Z64">
        <v>0</v>
      </c>
      <c r="AA64">
        <v>5.3</v>
      </c>
      <c r="AB64">
        <v>51.3</v>
      </c>
      <c r="AC64">
        <v>0</v>
      </c>
      <c r="AD64">
        <v>12.23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75</v>
      </c>
      <c r="AK64">
        <v>79.290000000000006</v>
      </c>
      <c r="AL64">
        <v>0</v>
      </c>
      <c r="AM64">
        <v>0</v>
      </c>
      <c r="AN64">
        <v>0</v>
      </c>
      <c r="AO64">
        <v>222.02</v>
      </c>
      <c r="AP64">
        <v>0</v>
      </c>
      <c r="AQ64">
        <v>0</v>
      </c>
      <c r="AR64">
        <v>11.63</v>
      </c>
      <c r="AS64">
        <v>50</v>
      </c>
      <c r="AT64">
        <v>0</v>
      </c>
      <c r="AU64">
        <v>0</v>
      </c>
      <c r="AV64">
        <v>100</v>
      </c>
      <c r="AW64">
        <v>30</v>
      </c>
      <c r="AX64">
        <v>0</v>
      </c>
      <c r="AY64">
        <v>0</v>
      </c>
      <c r="AZ64">
        <v>119.7</v>
      </c>
      <c r="BA64">
        <v>60</v>
      </c>
      <c r="BB64">
        <v>36.479999999999997</v>
      </c>
      <c r="BC64">
        <v>0</v>
      </c>
      <c r="BD64">
        <v>4.82</v>
      </c>
      <c r="BE64">
        <v>0</v>
      </c>
    </row>
    <row r="65" spans="7:57">
      <c r="G65" t="s">
        <v>107</v>
      </c>
      <c r="H65" s="115">
        <v>105.7</v>
      </c>
      <c r="I65" s="88">
        <v>45.3</v>
      </c>
      <c r="J65" s="88">
        <v>0</v>
      </c>
      <c r="K65" s="88">
        <v>0</v>
      </c>
      <c r="L65" s="88">
        <v>9.4400000000000013</v>
      </c>
      <c r="M65" s="116">
        <v>0</v>
      </c>
      <c r="N65" s="115">
        <v>308.5</v>
      </c>
      <c r="O65" s="88">
        <v>368.15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0</v>
      </c>
      <c r="Z65">
        <v>0</v>
      </c>
      <c r="AA65">
        <v>4.62</v>
      </c>
      <c r="AB65">
        <v>45.3</v>
      </c>
      <c r="AC65">
        <v>0</v>
      </c>
      <c r="AD65">
        <v>12.23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75</v>
      </c>
      <c r="AK65">
        <v>79.290000000000006</v>
      </c>
      <c r="AL65">
        <v>0</v>
      </c>
      <c r="AM65">
        <v>0</v>
      </c>
      <c r="AN65">
        <v>0</v>
      </c>
      <c r="AO65">
        <v>222.02</v>
      </c>
      <c r="AP65">
        <v>0</v>
      </c>
      <c r="AQ65">
        <v>0</v>
      </c>
      <c r="AR65">
        <v>11.63</v>
      </c>
      <c r="AS65">
        <v>50</v>
      </c>
      <c r="AT65">
        <v>0</v>
      </c>
      <c r="AU65">
        <v>0</v>
      </c>
      <c r="AV65">
        <v>100</v>
      </c>
      <c r="AW65">
        <v>30</v>
      </c>
      <c r="AX65">
        <v>0</v>
      </c>
      <c r="AY65">
        <v>0</v>
      </c>
      <c r="AZ65">
        <v>105.7</v>
      </c>
      <c r="BA65">
        <v>60</v>
      </c>
      <c r="BB65">
        <v>36.479999999999997</v>
      </c>
      <c r="BC65">
        <v>0</v>
      </c>
      <c r="BD65">
        <v>4.82</v>
      </c>
      <c r="BE65">
        <v>0</v>
      </c>
    </row>
    <row r="66" spans="7:57">
      <c r="G66" t="s">
        <v>108</v>
      </c>
      <c r="H66" s="115">
        <v>93.1</v>
      </c>
      <c r="I66" s="88">
        <v>39.9</v>
      </c>
      <c r="J66" s="88">
        <v>0</v>
      </c>
      <c r="K66" s="88">
        <v>0</v>
      </c>
      <c r="L66" s="88">
        <v>9.15</v>
      </c>
      <c r="M66" s="116">
        <v>0</v>
      </c>
      <c r="N66" s="115">
        <v>308.5</v>
      </c>
      <c r="O66" s="88">
        <v>368.15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0</v>
      </c>
      <c r="Z66">
        <v>0</v>
      </c>
      <c r="AA66">
        <v>4.33</v>
      </c>
      <c r="AB66">
        <v>39.9</v>
      </c>
      <c r="AC66">
        <v>0</v>
      </c>
      <c r="AD66">
        <v>12.23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75</v>
      </c>
      <c r="AK66">
        <v>79.290000000000006</v>
      </c>
      <c r="AL66">
        <v>0</v>
      </c>
      <c r="AM66">
        <v>0</v>
      </c>
      <c r="AN66">
        <v>0</v>
      </c>
      <c r="AO66">
        <v>222.02</v>
      </c>
      <c r="AP66">
        <v>0</v>
      </c>
      <c r="AQ66">
        <v>0</v>
      </c>
      <c r="AR66">
        <v>11.63</v>
      </c>
      <c r="AS66">
        <v>50</v>
      </c>
      <c r="AT66">
        <v>0</v>
      </c>
      <c r="AU66">
        <v>0</v>
      </c>
      <c r="AV66">
        <v>100</v>
      </c>
      <c r="AW66">
        <v>30</v>
      </c>
      <c r="AX66">
        <v>0</v>
      </c>
      <c r="AY66">
        <v>0</v>
      </c>
      <c r="AZ66">
        <v>93.1</v>
      </c>
      <c r="BA66">
        <v>60</v>
      </c>
      <c r="BB66">
        <v>36.479999999999997</v>
      </c>
      <c r="BC66">
        <v>0</v>
      </c>
      <c r="BD66">
        <v>4.82</v>
      </c>
      <c r="BE66">
        <v>0</v>
      </c>
    </row>
    <row r="67" spans="7:57">
      <c r="G67" t="s">
        <v>109</v>
      </c>
      <c r="H67" s="115">
        <v>84.7</v>
      </c>
      <c r="I67" s="88">
        <v>36.299999999999997</v>
      </c>
      <c r="J67" s="88">
        <v>0</v>
      </c>
      <c r="K67" s="88">
        <v>0</v>
      </c>
      <c r="L67" s="88">
        <v>8.77</v>
      </c>
      <c r="M67" s="116">
        <v>0</v>
      </c>
      <c r="N67" s="115">
        <v>308.5</v>
      </c>
      <c r="O67" s="88">
        <v>368.15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0</v>
      </c>
      <c r="Z67">
        <v>0</v>
      </c>
      <c r="AA67">
        <v>3.95</v>
      </c>
      <c r="AB67">
        <v>36.299999999999997</v>
      </c>
      <c r="AC67">
        <v>0</v>
      </c>
      <c r="AD67">
        <v>12.23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75</v>
      </c>
      <c r="AK67">
        <v>79.290000000000006</v>
      </c>
      <c r="AL67">
        <v>0</v>
      </c>
      <c r="AM67">
        <v>0</v>
      </c>
      <c r="AN67">
        <v>0</v>
      </c>
      <c r="AO67">
        <v>222.02</v>
      </c>
      <c r="AP67">
        <v>0</v>
      </c>
      <c r="AQ67">
        <v>0</v>
      </c>
      <c r="AR67">
        <v>11.63</v>
      </c>
      <c r="AS67">
        <v>50</v>
      </c>
      <c r="AT67">
        <v>0</v>
      </c>
      <c r="AU67">
        <v>0</v>
      </c>
      <c r="AV67">
        <v>100</v>
      </c>
      <c r="AW67">
        <v>30</v>
      </c>
      <c r="AX67">
        <v>0</v>
      </c>
      <c r="AY67">
        <v>0</v>
      </c>
      <c r="AZ67">
        <v>84.7</v>
      </c>
      <c r="BA67">
        <v>60</v>
      </c>
      <c r="BB67">
        <v>36.479999999999997</v>
      </c>
      <c r="BC67">
        <v>0</v>
      </c>
      <c r="BD67">
        <v>4.82</v>
      </c>
      <c r="BE67">
        <v>0</v>
      </c>
    </row>
    <row r="68" spans="7:57">
      <c r="G68" t="s">
        <v>110</v>
      </c>
      <c r="H68" s="115">
        <v>80.5</v>
      </c>
      <c r="I68" s="88">
        <v>34.5</v>
      </c>
      <c r="J68" s="88">
        <v>0</v>
      </c>
      <c r="K68" s="88">
        <v>0</v>
      </c>
      <c r="L68" s="88">
        <v>8.2900000000000009</v>
      </c>
      <c r="M68" s="116">
        <v>0</v>
      </c>
      <c r="N68" s="115">
        <v>308.5</v>
      </c>
      <c r="O68" s="88">
        <v>368.15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0</v>
      </c>
      <c r="Z68">
        <v>0</v>
      </c>
      <c r="AA68">
        <v>3.47</v>
      </c>
      <c r="AB68">
        <v>34.5</v>
      </c>
      <c r="AC68">
        <v>0</v>
      </c>
      <c r="AD68">
        <v>12.23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75</v>
      </c>
      <c r="AK68">
        <v>79.290000000000006</v>
      </c>
      <c r="AL68">
        <v>0</v>
      </c>
      <c r="AM68">
        <v>0</v>
      </c>
      <c r="AN68">
        <v>0</v>
      </c>
      <c r="AO68">
        <v>222.02</v>
      </c>
      <c r="AP68">
        <v>0</v>
      </c>
      <c r="AQ68">
        <v>0</v>
      </c>
      <c r="AR68">
        <v>11.63</v>
      </c>
      <c r="AS68">
        <v>50</v>
      </c>
      <c r="AT68">
        <v>0</v>
      </c>
      <c r="AU68">
        <v>0</v>
      </c>
      <c r="AV68">
        <v>100</v>
      </c>
      <c r="AW68">
        <v>30</v>
      </c>
      <c r="AX68">
        <v>0</v>
      </c>
      <c r="AY68">
        <v>0</v>
      </c>
      <c r="AZ68">
        <v>80.5</v>
      </c>
      <c r="BA68">
        <v>60</v>
      </c>
      <c r="BB68">
        <v>36.479999999999997</v>
      </c>
      <c r="BC68">
        <v>0</v>
      </c>
      <c r="BD68">
        <v>4.82</v>
      </c>
      <c r="BE68">
        <v>0</v>
      </c>
    </row>
    <row r="69" spans="7:57">
      <c r="G69" t="s">
        <v>111</v>
      </c>
      <c r="H69" s="115">
        <v>63</v>
      </c>
      <c r="I69" s="88">
        <v>27</v>
      </c>
      <c r="J69" s="88">
        <v>0</v>
      </c>
      <c r="K69" s="88">
        <v>0</v>
      </c>
      <c r="L69" s="88">
        <v>7.42</v>
      </c>
      <c r="M69" s="116">
        <v>0</v>
      </c>
      <c r="N69" s="115">
        <v>308.5</v>
      </c>
      <c r="O69" s="88">
        <v>368.15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0</v>
      </c>
      <c r="Z69">
        <v>0</v>
      </c>
      <c r="AA69">
        <v>2.6</v>
      </c>
      <c r="AB69">
        <v>27</v>
      </c>
      <c r="AC69">
        <v>0</v>
      </c>
      <c r="AD69">
        <v>12.23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75</v>
      </c>
      <c r="AK69">
        <v>79.290000000000006</v>
      </c>
      <c r="AL69">
        <v>0</v>
      </c>
      <c r="AM69">
        <v>0</v>
      </c>
      <c r="AN69">
        <v>0</v>
      </c>
      <c r="AO69">
        <v>222.02</v>
      </c>
      <c r="AP69">
        <v>0</v>
      </c>
      <c r="AQ69">
        <v>0</v>
      </c>
      <c r="AR69">
        <v>11.63</v>
      </c>
      <c r="AS69">
        <v>50</v>
      </c>
      <c r="AT69">
        <v>0</v>
      </c>
      <c r="AU69">
        <v>0</v>
      </c>
      <c r="AV69">
        <v>100</v>
      </c>
      <c r="AW69">
        <v>30</v>
      </c>
      <c r="AX69">
        <v>0</v>
      </c>
      <c r="AY69">
        <v>0</v>
      </c>
      <c r="AZ69">
        <v>63</v>
      </c>
      <c r="BA69">
        <v>60</v>
      </c>
      <c r="BB69">
        <v>36.479999999999997</v>
      </c>
      <c r="BC69">
        <v>0</v>
      </c>
      <c r="BD69">
        <v>4.82</v>
      </c>
      <c r="BE69">
        <v>0</v>
      </c>
    </row>
    <row r="70" spans="7:57">
      <c r="G70" t="s">
        <v>112</v>
      </c>
      <c r="H70" s="115">
        <v>46.9</v>
      </c>
      <c r="I70" s="88">
        <v>20.100000000000001</v>
      </c>
      <c r="J70" s="88">
        <v>0</v>
      </c>
      <c r="K70" s="88">
        <v>0</v>
      </c>
      <c r="L70" s="88">
        <v>6.5500000000000007</v>
      </c>
      <c r="M70" s="116">
        <v>0</v>
      </c>
      <c r="N70" s="115">
        <v>308.5</v>
      </c>
      <c r="O70" s="88">
        <v>368.15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0</v>
      </c>
      <c r="Z70">
        <v>0</v>
      </c>
      <c r="AA70">
        <v>1.73</v>
      </c>
      <c r="AB70">
        <v>20.100000000000001</v>
      </c>
      <c r="AC70">
        <v>0</v>
      </c>
      <c r="AD70">
        <v>12.23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75</v>
      </c>
      <c r="AK70">
        <v>79.290000000000006</v>
      </c>
      <c r="AL70">
        <v>0</v>
      </c>
      <c r="AM70">
        <v>0</v>
      </c>
      <c r="AN70">
        <v>0</v>
      </c>
      <c r="AO70">
        <v>222.02</v>
      </c>
      <c r="AP70">
        <v>0</v>
      </c>
      <c r="AQ70">
        <v>0</v>
      </c>
      <c r="AR70">
        <v>11.63</v>
      </c>
      <c r="AS70">
        <v>50</v>
      </c>
      <c r="AT70">
        <v>0</v>
      </c>
      <c r="AU70">
        <v>0</v>
      </c>
      <c r="AV70">
        <v>100</v>
      </c>
      <c r="AW70">
        <v>30</v>
      </c>
      <c r="AX70">
        <v>0</v>
      </c>
      <c r="AY70">
        <v>0</v>
      </c>
      <c r="AZ70">
        <v>46.9</v>
      </c>
      <c r="BA70">
        <v>60</v>
      </c>
      <c r="BB70">
        <v>36.479999999999997</v>
      </c>
      <c r="BC70">
        <v>0</v>
      </c>
      <c r="BD70">
        <v>4.82</v>
      </c>
      <c r="BE70">
        <v>0</v>
      </c>
    </row>
    <row r="71" spans="7:57">
      <c r="G71" t="s">
        <v>113</v>
      </c>
      <c r="H71" s="115">
        <v>28</v>
      </c>
      <c r="I71" s="88">
        <v>12</v>
      </c>
      <c r="J71" s="88">
        <v>0</v>
      </c>
      <c r="K71" s="88">
        <v>0</v>
      </c>
      <c r="L71" s="88">
        <v>5.69</v>
      </c>
      <c r="M71" s="116">
        <v>0</v>
      </c>
      <c r="N71" s="115">
        <v>308.5</v>
      </c>
      <c r="O71" s="88">
        <v>368.15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0</v>
      </c>
      <c r="Z71">
        <v>0</v>
      </c>
      <c r="AA71">
        <v>0.87</v>
      </c>
      <c r="AB71">
        <v>12</v>
      </c>
      <c r="AC71">
        <v>0</v>
      </c>
      <c r="AD71">
        <v>12.23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75</v>
      </c>
      <c r="AK71">
        <v>79.290000000000006</v>
      </c>
      <c r="AL71">
        <v>0</v>
      </c>
      <c r="AM71">
        <v>0</v>
      </c>
      <c r="AN71">
        <v>0</v>
      </c>
      <c r="AO71">
        <v>222.02</v>
      </c>
      <c r="AP71">
        <v>0</v>
      </c>
      <c r="AQ71">
        <v>0</v>
      </c>
      <c r="AR71">
        <v>11.63</v>
      </c>
      <c r="AS71">
        <v>50</v>
      </c>
      <c r="AT71">
        <v>0</v>
      </c>
      <c r="AU71">
        <v>0</v>
      </c>
      <c r="AV71">
        <v>100</v>
      </c>
      <c r="AW71">
        <v>30</v>
      </c>
      <c r="AX71">
        <v>0</v>
      </c>
      <c r="AY71">
        <v>0</v>
      </c>
      <c r="AZ71">
        <v>28</v>
      </c>
      <c r="BA71">
        <v>60</v>
      </c>
      <c r="BB71">
        <v>36.479999999999997</v>
      </c>
      <c r="BC71">
        <v>0</v>
      </c>
      <c r="BD71">
        <v>4.82</v>
      </c>
      <c r="BE71">
        <v>0</v>
      </c>
    </row>
    <row r="72" spans="7:57">
      <c r="G72" t="s">
        <v>114</v>
      </c>
      <c r="H72" s="115">
        <v>25.2</v>
      </c>
      <c r="I72" s="88">
        <v>25.25</v>
      </c>
      <c r="J72" s="88">
        <v>0</v>
      </c>
      <c r="K72" s="88">
        <v>0</v>
      </c>
      <c r="L72" s="88">
        <v>5.25</v>
      </c>
      <c r="M72" s="116">
        <v>0</v>
      </c>
      <c r="N72" s="115">
        <v>308.5</v>
      </c>
      <c r="O72" s="88">
        <v>368.15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0</v>
      </c>
      <c r="Z72">
        <v>0</v>
      </c>
      <c r="AA72">
        <v>0.43</v>
      </c>
      <c r="AB72">
        <v>10.8</v>
      </c>
      <c r="AC72">
        <v>0</v>
      </c>
      <c r="AD72">
        <v>12.23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75</v>
      </c>
      <c r="AK72">
        <v>79.290000000000006</v>
      </c>
      <c r="AL72">
        <v>0</v>
      </c>
      <c r="AM72">
        <v>0</v>
      </c>
      <c r="AN72">
        <v>0</v>
      </c>
      <c r="AO72">
        <v>222.02</v>
      </c>
      <c r="AP72">
        <v>0</v>
      </c>
      <c r="AQ72">
        <v>14.45</v>
      </c>
      <c r="AR72">
        <v>11.63</v>
      </c>
      <c r="AS72">
        <v>50</v>
      </c>
      <c r="AT72">
        <v>0</v>
      </c>
      <c r="AU72">
        <v>0</v>
      </c>
      <c r="AV72">
        <v>100</v>
      </c>
      <c r="AW72">
        <v>30</v>
      </c>
      <c r="AX72">
        <v>0</v>
      </c>
      <c r="AY72">
        <v>0</v>
      </c>
      <c r="AZ72">
        <v>25.2</v>
      </c>
      <c r="BA72">
        <v>60</v>
      </c>
      <c r="BB72">
        <v>36.479999999999997</v>
      </c>
      <c r="BC72">
        <v>0</v>
      </c>
      <c r="BD72">
        <v>4.82</v>
      </c>
      <c r="BE72">
        <v>0</v>
      </c>
    </row>
    <row r="73" spans="7:57">
      <c r="G73" t="s">
        <v>115</v>
      </c>
      <c r="H73" s="115">
        <v>14</v>
      </c>
      <c r="I73" s="88">
        <v>73.42</v>
      </c>
      <c r="J73" s="88">
        <v>0</v>
      </c>
      <c r="K73" s="88">
        <v>0</v>
      </c>
      <c r="L73" s="88">
        <v>5.0500000000000007</v>
      </c>
      <c r="M73" s="116">
        <v>0</v>
      </c>
      <c r="N73" s="115">
        <v>308.5</v>
      </c>
      <c r="O73" s="88">
        <v>368.15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</v>
      </c>
      <c r="Y73">
        <v>0</v>
      </c>
      <c r="Z73">
        <v>0</v>
      </c>
      <c r="AA73">
        <v>0.23</v>
      </c>
      <c r="AB73">
        <v>6</v>
      </c>
      <c r="AC73">
        <v>0</v>
      </c>
      <c r="AD73">
        <v>12.23</v>
      </c>
      <c r="AE73">
        <v>0</v>
      </c>
      <c r="AF73">
        <v>0</v>
      </c>
      <c r="AG73">
        <v>0</v>
      </c>
      <c r="AH73">
        <v>0</v>
      </c>
      <c r="AI73">
        <v>52.97</v>
      </c>
      <c r="AJ73">
        <v>75</v>
      </c>
      <c r="AK73">
        <v>79.290000000000006</v>
      </c>
      <c r="AL73">
        <v>0</v>
      </c>
      <c r="AM73">
        <v>0</v>
      </c>
      <c r="AN73">
        <v>0</v>
      </c>
      <c r="AO73">
        <v>222.02</v>
      </c>
      <c r="AP73">
        <v>0</v>
      </c>
      <c r="AQ73">
        <v>14.45</v>
      </c>
      <c r="AR73">
        <v>11.63</v>
      </c>
      <c r="AS73">
        <v>50</v>
      </c>
      <c r="AT73">
        <v>0</v>
      </c>
      <c r="AU73">
        <v>0</v>
      </c>
      <c r="AV73">
        <v>100</v>
      </c>
      <c r="AW73">
        <v>30</v>
      </c>
      <c r="AX73">
        <v>0</v>
      </c>
      <c r="AY73">
        <v>0</v>
      </c>
      <c r="AZ73">
        <v>14</v>
      </c>
      <c r="BA73">
        <v>60</v>
      </c>
      <c r="BB73">
        <v>36.479999999999997</v>
      </c>
      <c r="BC73">
        <v>0</v>
      </c>
      <c r="BD73">
        <v>4.82</v>
      </c>
      <c r="BE73">
        <v>0</v>
      </c>
    </row>
    <row r="74" spans="7:57">
      <c r="G74" t="s">
        <v>116</v>
      </c>
      <c r="H74" s="115">
        <v>14</v>
      </c>
      <c r="I74" s="88">
        <v>83.05</v>
      </c>
      <c r="J74" s="88">
        <v>0</v>
      </c>
      <c r="K74" s="88">
        <v>0</v>
      </c>
      <c r="L74" s="88">
        <v>4.92</v>
      </c>
      <c r="M74" s="116">
        <v>0</v>
      </c>
      <c r="N74" s="115">
        <v>308.5</v>
      </c>
      <c r="O74" s="88">
        <v>368.15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</v>
      </c>
      <c r="Y74">
        <v>0</v>
      </c>
      <c r="Z74">
        <v>0</v>
      </c>
      <c r="AA74">
        <v>0.1</v>
      </c>
      <c r="AB74">
        <v>6</v>
      </c>
      <c r="AC74">
        <v>0</v>
      </c>
      <c r="AD74">
        <v>12.23</v>
      </c>
      <c r="AE74">
        <v>0</v>
      </c>
      <c r="AF74">
        <v>0</v>
      </c>
      <c r="AG74">
        <v>0</v>
      </c>
      <c r="AH74">
        <v>0</v>
      </c>
      <c r="AI74">
        <v>52.97</v>
      </c>
      <c r="AJ74">
        <v>75</v>
      </c>
      <c r="AK74">
        <v>79.290000000000006</v>
      </c>
      <c r="AL74">
        <v>0</v>
      </c>
      <c r="AM74">
        <v>0</v>
      </c>
      <c r="AN74">
        <v>0</v>
      </c>
      <c r="AO74">
        <v>222.02</v>
      </c>
      <c r="AP74">
        <v>0</v>
      </c>
      <c r="AQ74">
        <v>24.08</v>
      </c>
      <c r="AR74">
        <v>11.63</v>
      </c>
      <c r="AS74">
        <v>50</v>
      </c>
      <c r="AT74">
        <v>0</v>
      </c>
      <c r="AU74">
        <v>0</v>
      </c>
      <c r="AV74">
        <v>100</v>
      </c>
      <c r="AW74">
        <v>30</v>
      </c>
      <c r="AX74">
        <v>0</v>
      </c>
      <c r="AY74">
        <v>0</v>
      </c>
      <c r="AZ74">
        <v>14</v>
      </c>
      <c r="BA74">
        <v>60</v>
      </c>
      <c r="BB74">
        <v>36.479999999999997</v>
      </c>
      <c r="BC74">
        <v>0</v>
      </c>
      <c r="BD74">
        <v>4.82</v>
      </c>
      <c r="BE74">
        <v>0</v>
      </c>
    </row>
    <row r="75" spans="7:57">
      <c r="G75" t="s">
        <v>117</v>
      </c>
      <c r="H75" s="115">
        <v>46.199999999999996</v>
      </c>
      <c r="I75" s="88">
        <v>128.57</v>
      </c>
      <c r="J75" s="88">
        <v>4.87</v>
      </c>
      <c r="K75" s="88">
        <v>0</v>
      </c>
      <c r="L75" s="88">
        <v>4.82</v>
      </c>
      <c r="M75" s="116">
        <v>0</v>
      </c>
      <c r="N75" s="115">
        <v>189.82</v>
      </c>
      <c r="O75" s="88">
        <v>388.86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4.51</v>
      </c>
      <c r="Y75">
        <v>53.34</v>
      </c>
      <c r="Z75">
        <v>18.68</v>
      </c>
      <c r="AA75">
        <v>0</v>
      </c>
      <c r="AB75">
        <v>3</v>
      </c>
      <c r="AC75">
        <v>0.36</v>
      </c>
      <c r="AD75">
        <v>12.23</v>
      </c>
      <c r="AE75">
        <v>0</v>
      </c>
      <c r="AF75">
        <v>100</v>
      </c>
      <c r="AG75">
        <v>0.15</v>
      </c>
      <c r="AH75">
        <v>0.39</v>
      </c>
      <c r="AI75">
        <v>52.97</v>
      </c>
      <c r="AJ75">
        <v>75</v>
      </c>
      <c r="AK75">
        <v>0</v>
      </c>
      <c r="AL75">
        <v>0.37</v>
      </c>
      <c r="AM75">
        <v>0.32</v>
      </c>
      <c r="AN75">
        <v>0.24</v>
      </c>
      <c r="AO75">
        <v>0</v>
      </c>
      <c r="AP75">
        <v>50</v>
      </c>
      <c r="AQ75">
        <v>72.23</v>
      </c>
      <c r="AR75">
        <v>11.63</v>
      </c>
      <c r="AS75">
        <v>50</v>
      </c>
      <c r="AT75">
        <v>18.3</v>
      </c>
      <c r="AU75">
        <v>0.39</v>
      </c>
      <c r="AV75">
        <v>100</v>
      </c>
      <c r="AW75">
        <v>30</v>
      </c>
      <c r="AX75">
        <v>0.43</v>
      </c>
      <c r="AY75">
        <v>0</v>
      </c>
      <c r="AZ75">
        <v>7</v>
      </c>
      <c r="BA75">
        <v>60</v>
      </c>
      <c r="BB75">
        <v>36.479999999999997</v>
      </c>
      <c r="BC75">
        <v>0</v>
      </c>
      <c r="BD75">
        <v>4.82</v>
      </c>
      <c r="BE75">
        <v>0.3</v>
      </c>
    </row>
    <row r="76" spans="7:57">
      <c r="G76" t="s">
        <v>118</v>
      </c>
      <c r="H76" s="115">
        <v>39.199999999999996</v>
      </c>
      <c r="I76" s="88">
        <v>149.65</v>
      </c>
      <c r="J76" s="88">
        <v>4.87</v>
      </c>
      <c r="K76" s="88">
        <v>0</v>
      </c>
      <c r="L76" s="88">
        <v>4.82</v>
      </c>
      <c r="M76" s="116">
        <v>0</v>
      </c>
      <c r="N76" s="115">
        <v>189.82</v>
      </c>
      <c r="O76" s="88">
        <v>388.86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4.51</v>
      </c>
      <c r="Y76">
        <v>53.34</v>
      </c>
      <c r="Z76">
        <v>18.68</v>
      </c>
      <c r="AA76">
        <v>0</v>
      </c>
      <c r="AB76">
        <v>0</v>
      </c>
      <c r="AC76">
        <v>0.36</v>
      </c>
      <c r="AD76">
        <v>12.23</v>
      </c>
      <c r="AE76">
        <v>0</v>
      </c>
      <c r="AF76">
        <v>100</v>
      </c>
      <c r="AG76">
        <v>0.15</v>
      </c>
      <c r="AH76">
        <v>0.39</v>
      </c>
      <c r="AI76">
        <v>52.97</v>
      </c>
      <c r="AJ76">
        <v>75</v>
      </c>
      <c r="AK76">
        <v>0</v>
      </c>
      <c r="AL76">
        <v>0.37</v>
      </c>
      <c r="AM76">
        <v>0.32</v>
      </c>
      <c r="AN76">
        <v>0.24</v>
      </c>
      <c r="AO76">
        <v>0</v>
      </c>
      <c r="AP76">
        <v>50</v>
      </c>
      <c r="AQ76">
        <v>96.31</v>
      </c>
      <c r="AR76">
        <v>11.63</v>
      </c>
      <c r="AS76">
        <v>50</v>
      </c>
      <c r="AT76">
        <v>18.3</v>
      </c>
      <c r="AU76">
        <v>0.39</v>
      </c>
      <c r="AV76">
        <v>100</v>
      </c>
      <c r="AW76">
        <v>30</v>
      </c>
      <c r="AX76">
        <v>0.43</v>
      </c>
      <c r="AY76">
        <v>0</v>
      </c>
      <c r="AZ76">
        <v>0</v>
      </c>
      <c r="BA76">
        <v>60</v>
      </c>
      <c r="BB76">
        <v>36.479999999999997</v>
      </c>
      <c r="BC76">
        <v>0</v>
      </c>
      <c r="BD76">
        <v>4.82</v>
      </c>
      <c r="BE76">
        <v>0.3</v>
      </c>
    </row>
    <row r="77" spans="7:57">
      <c r="G77" t="s">
        <v>119</v>
      </c>
      <c r="H77" s="115">
        <v>95.059999999999988</v>
      </c>
      <c r="I77" s="88">
        <v>154.47</v>
      </c>
      <c r="J77" s="88">
        <v>4.87</v>
      </c>
      <c r="K77" s="88">
        <v>0</v>
      </c>
      <c r="L77" s="88">
        <v>4.82</v>
      </c>
      <c r="M77" s="116">
        <v>0</v>
      </c>
      <c r="N77" s="115">
        <v>189.82</v>
      </c>
      <c r="O77" s="88">
        <v>388.86</v>
      </c>
      <c r="P77" s="88">
        <v>0</v>
      </c>
      <c r="Q77" s="88">
        <v>0</v>
      </c>
      <c r="R77" s="88">
        <v>0</v>
      </c>
      <c r="S77" s="116">
        <v>0</v>
      </c>
      <c r="W77">
        <v>55.86</v>
      </c>
      <c r="X77">
        <v>4.51</v>
      </c>
      <c r="Y77">
        <v>53.34</v>
      </c>
      <c r="Z77">
        <v>18.68</v>
      </c>
      <c r="AA77">
        <v>0</v>
      </c>
      <c r="AB77">
        <v>0</v>
      </c>
      <c r="AC77">
        <v>0.36</v>
      </c>
      <c r="AD77">
        <v>12.23</v>
      </c>
      <c r="AE77">
        <v>0</v>
      </c>
      <c r="AF77">
        <v>100</v>
      </c>
      <c r="AG77">
        <v>0.15</v>
      </c>
      <c r="AH77">
        <v>0.39</v>
      </c>
      <c r="AI77">
        <v>52.97</v>
      </c>
      <c r="AJ77">
        <v>75</v>
      </c>
      <c r="AK77">
        <v>0</v>
      </c>
      <c r="AL77">
        <v>0.37</v>
      </c>
      <c r="AM77">
        <v>0.32</v>
      </c>
      <c r="AN77">
        <v>0.24</v>
      </c>
      <c r="AO77">
        <v>0</v>
      </c>
      <c r="AP77">
        <v>50</v>
      </c>
      <c r="AQ77">
        <v>101.13</v>
      </c>
      <c r="AR77">
        <v>11.63</v>
      </c>
      <c r="AS77">
        <v>50</v>
      </c>
      <c r="AT77">
        <v>18.3</v>
      </c>
      <c r="AU77">
        <v>0.39</v>
      </c>
      <c r="AV77">
        <v>100</v>
      </c>
      <c r="AW77">
        <v>30</v>
      </c>
      <c r="AX77">
        <v>0.43</v>
      </c>
      <c r="AY77">
        <v>0</v>
      </c>
      <c r="AZ77">
        <v>0</v>
      </c>
      <c r="BA77">
        <v>60</v>
      </c>
      <c r="BB77">
        <v>36.479999999999997</v>
      </c>
      <c r="BC77">
        <v>0</v>
      </c>
      <c r="BD77">
        <v>4.82</v>
      </c>
      <c r="BE77">
        <v>0.3</v>
      </c>
    </row>
    <row r="78" spans="7:57">
      <c r="G78" t="s">
        <v>120</v>
      </c>
      <c r="H78" s="115">
        <v>108.54</v>
      </c>
      <c r="I78" s="88">
        <v>154.47</v>
      </c>
      <c r="J78" s="88">
        <v>4.87</v>
      </c>
      <c r="K78" s="88">
        <v>0</v>
      </c>
      <c r="L78" s="88">
        <v>4.82</v>
      </c>
      <c r="M78" s="116">
        <v>0</v>
      </c>
      <c r="N78" s="115">
        <v>189.82</v>
      </c>
      <c r="O78" s="88">
        <v>388.86</v>
      </c>
      <c r="P78" s="88">
        <v>0</v>
      </c>
      <c r="Q78" s="88">
        <v>0</v>
      </c>
      <c r="R78" s="88">
        <v>0</v>
      </c>
      <c r="S78" s="116">
        <v>0</v>
      </c>
      <c r="W78">
        <v>69.34</v>
      </c>
      <c r="X78">
        <v>4.51</v>
      </c>
      <c r="Y78">
        <v>53.34</v>
      </c>
      <c r="Z78">
        <v>18.68</v>
      </c>
      <c r="AA78">
        <v>0</v>
      </c>
      <c r="AB78">
        <v>0</v>
      </c>
      <c r="AC78">
        <v>0.36</v>
      </c>
      <c r="AD78">
        <v>12.23</v>
      </c>
      <c r="AE78">
        <v>0</v>
      </c>
      <c r="AF78">
        <v>100</v>
      </c>
      <c r="AG78">
        <v>0.15</v>
      </c>
      <c r="AH78">
        <v>0.39</v>
      </c>
      <c r="AI78">
        <v>52.97</v>
      </c>
      <c r="AJ78">
        <v>75</v>
      </c>
      <c r="AK78">
        <v>0</v>
      </c>
      <c r="AL78">
        <v>0.37</v>
      </c>
      <c r="AM78">
        <v>0.32</v>
      </c>
      <c r="AN78">
        <v>0.24</v>
      </c>
      <c r="AO78">
        <v>0</v>
      </c>
      <c r="AP78">
        <v>50</v>
      </c>
      <c r="AQ78">
        <v>101.13</v>
      </c>
      <c r="AR78">
        <v>11.63</v>
      </c>
      <c r="AS78">
        <v>50</v>
      </c>
      <c r="AT78">
        <v>18.3</v>
      </c>
      <c r="AU78">
        <v>0.39</v>
      </c>
      <c r="AV78">
        <v>100</v>
      </c>
      <c r="AW78">
        <v>30</v>
      </c>
      <c r="AX78">
        <v>0.43</v>
      </c>
      <c r="AY78">
        <v>0</v>
      </c>
      <c r="AZ78">
        <v>0</v>
      </c>
      <c r="BA78">
        <v>60</v>
      </c>
      <c r="BB78">
        <v>36.479999999999997</v>
      </c>
      <c r="BC78">
        <v>0</v>
      </c>
      <c r="BD78">
        <v>4.82</v>
      </c>
      <c r="BE78">
        <v>0.3</v>
      </c>
    </row>
    <row r="79" spans="7:57">
      <c r="G79" t="s">
        <v>121</v>
      </c>
      <c r="H79" s="115">
        <v>147.21000000000004</v>
      </c>
      <c r="I79" s="88">
        <v>183.36</v>
      </c>
      <c r="J79" s="88">
        <v>4.87</v>
      </c>
      <c r="K79" s="88">
        <v>0</v>
      </c>
      <c r="L79" s="88">
        <v>4.82</v>
      </c>
      <c r="M79" s="116">
        <v>0</v>
      </c>
      <c r="N79" s="115">
        <v>189.82</v>
      </c>
      <c r="O79" s="88">
        <v>388.86</v>
      </c>
      <c r="P79" s="88">
        <v>0</v>
      </c>
      <c r="Q79" s="88">
        <v>0</v>
      </c>
      <c r="R79" s="88">
        <v>0</v>
      </c>
      <c r="S79" s="116">
        <v>0</v>
      </c>
      <c r="W79">
        <v>107.87</v>
      </c>
      <c r="X79">
        <v>4.51</v>
      </c>
      <c r="Y79">
        <v>53.34</v>
      </c>
      <c r="Z79">
        <v>18.68</v>
      </c>
      <c r="AA79">
        <v>0</v>
      </c>
      <c r="AB79">
        <v>0</v>
      </c>
      <c r="AC79">
        <v>0.36</v>
      </c>
      <c r="AD79">
        <v>12.23</v>
      </c>
      <c r="AE79">
        <v>0</v>
      </c>
      <c r="AF79">
        <v>100</v>
      </c>
      <c r="AG79">
        <v>0.18</v>
      </c>
      <c r="AH79">
        <v>0.47</v>
      </c>
      <c r="AI79">
        <v>52.97</v>
      </c>
      <c r="AJ79">
        <v>75</v>
      </c>
      <c r="AK79">
        <v>0</v>
      </c>
      <c r="AL79">
        <v>0.37</v>
      </c>
      <c r="AM79">
        <v>0.34</v>
      </c>
      <c r="AN79">
        <v>0.25</v>
      </c>
      <c r="AO79">
        <v>0</v>
      </c>
      <c r="AP79">
        <v>50</v>
      </c>
      <c r="AQ79">
        <v>130.02000000000001</v>
      </c>
      <c r="AR79">
        <v>11.63</v>
      </c>
      <c r="AS79">
        <v>50</v>
      </c>
      <c r="AT79">
        <v>18.3</v>
      </c>
      <c r="AU79">
        <v>0.39</v>
      </c>
      <c r="AV79">
        <v>100</v>
      </c>
      <c r="AW79">
        <v>30</v>
      </c>
      <c r="AX79">
        <v>0.43</v>
      </c>
      <c r="AY79">
        <v>0</v>
      </c>
      <c r="AZ79">
        <v>0</v>
      </c>
      <c r="BA79">
        <v>60</v>
      </c>
      <c r="BB79">
        <v>36.479999999999997</v>
      </c>
      <c r="BC79">
        <v>0</v>
      </c>
      <c r="BD79">
        <v>4.82</v>
      </c>
      <c r="BE79">
        <v>0.3</v>
      </c>
    </row>
    <row r="80" spans="7:57">
      <c r="G80" t="s">
        <v>122</v>
      </c>
      <c r="H80" s="115">
        <v>156.84000000000003</v>
      </c>
      <c r="I80" s="88">
        <v>178.54</v>
      </c>
      <c r="J80" s="88">
        <v>4.87</v>
      </c>
      <c r="K80" s="88">
        <v>0</v>
      </c>
      <c r="L80" s="88">
        <v>4.82</v>
      </c>
      <c r="M80" s="116">
        <v>0</v>
      </c>
      <c r="N80" s="115">
        <v>189.82</v>
      </c>
      <c r="O80" s="88">
        <v>388.86</v>
      </c>
      <c r="P80" s="88">
        <v>0</v>
      </c>
      <c r="Q80" s="88">
        <v>0</v>
      </c>
      <c r="R80" s="88">
        <v>0</v>
      </c>
      <c r="S80" s="116">
        <v>0</v>
      </c>
      <c r="W80">
        <v>117.5</v>
      </c>
      <c r="X80">
        <v>4.51</v>
      </c>
      <c r="Y80">
        <v>53.34</v>
      </c>
      <c r="Z80">
        <v>18.68</v>
      </c>
      <c r="AA80">
        <v>0</v>
      </c>
      <c r="AB80">
        <v>0</v>
      </c>
      <c r="AC80">
        <v>0.36</v>
      </c>
      <c r="AD80">
        <v>12.23</v>
      </c>
      <c r="AE80">
        <v>0</v>
      </c>
      <c r="AF80">
        <v>100</v>
      </c>
      <c r="AG80">
        <v>0.18</v>
      </c>
      <c r="AH80">
        <v>0.47</v>
      </c>
      <c r="AI80">
        <v>52.97</v>
      </c>
      <c r="AJ80">
        <v>75</v>
      </c>
      <c r="AK80">
        <v>0</v>
      </c>
      <c r="AL80">
        <v>0.37</v>
      </c>
      <c r="AM80">
        <v>0.34</v>
      </c>
      <c r="AN80">
        <v>0.25</v>
      </c>
      <c r="AO80">
        <v>0</v>
      </c>
      <c r="AP80">
        <v>50</v>
      </c>
      <c r="AQ80">
        <v>125.2</v>
      </c>
      <c r="AR80">
        <v>11.63</v>
      </c>
      <c r="AS80">
        <v>50</v>
      </c>
      <c r="AT80">
        <v>18.3</v>
      </c>
      <c r="AU80">
        <v>0.39</v>
      </c>
      <c r="AV80">
        <v>100</v>
      </c>
      <c r="AW80">
        <v>30</v>
      </c>
      <c r="AX80">
        <v>0.43</v>
      </c>
      <c r="AY80">
        <v>0</v>
      </c>
      <c r="AZ80">
        <v>0</v>
      </c>
      <c r="BA80">
        <v>60</v>
      </c>
      <c r="BB80">
        <v>36.479999999999997</v>
      </c>
      <c r="BC80">
        <v>0</v>
      </c>
      <c r="BD80">
        <v>4.82</v>
      </c>
      <c r="BE80">
        <v>0.3</v>
      </c>
    </row>
    <row r="81" spans="7:57">
      <c r="G81" t="s">
        <v>123</v>
      </c>
      <c r="H81" s="115">
        <v>168.40000000000003</v>
      </c>
      <c r="I81" s="88">
        <v>149.65</v>
      </c>
      <c r="J81" s="88">
        <v>4.87</v>
      </c>
      <c r="K81" s="88">
        <v>0</v>
      </c>
      <c r="L81" s="88">
        <v>4.82</v>
      </c>
      <c r="M81" s="116">
        <v>0</v>
      </c>
      <c r="N81" s="115">
        <v>189.82</v>
      </c>
      <c r="O81" s="88">
        <v>388.86</v>
      </c>
      <c r="P81" s="88">
        <v>0</v>
      </c>
      <c r="Q81" s="88">
        <v>0</v>
      </c>
      <c r="R81" s="88">
        <v>0</v>
      </c>
      <c r="S81" s="116">
        <v>0</v>
      </c>
      <c r="W81">
        <v>129.06</v>
      </c>
      <c r="X81">
        <v>4.51</v>
      </c>
      <c r="Y81">
        <v>53.34</v>
      </c>
      <c r="Z81">
        <v>18.68</v>
      </c>
      <c r="AA81">
        <v>0</v>
      </c>
      <c r="AB81">
        <v>0</v>
      </c>
      <c r="AC81">
        <v>0.36</v>
      </c>
      <c r="AD81">
        <v>12.23</v>
      </c>
      <c r="AE81">
        <v>0</v>
      </c>
      <c r="AF81">
        <v>100</v>
      </c>
      <c r="AG81">
        <v>0.18</v>
      </c>
      <c r="AH81">
        <v>0.47</v>
      </c>
      <c r="AI81">
        <v>52.97</v>
      </c>
      <c r="AJ81">
        <v>75</v>
      </c>
      <c r="AK81">
        <v>0</v>
      </c>
      <c r="AL81">
        <v>0.37</v>
      </c>
      <c r="AM81">
        <v>0.34</v>
      </c>
      <c r="AN81">
        <v>0.25</v>
      </c>
      <c r="AO81">
        <v>0</v>
      </c>
      <c r="AP81">
        <v>50</v>
      </c>
      <c r="AQ81">
        <v>96.31</v>
      </c>
      <c r="AR81">
        <v>11.63</v>
      </c>
      <c r="AS81">
        <v>50</v>
      </c>
      <c r="AT81">
        <v>18.3</v>
      </c>
      <c r="AU81">
        <v>0.39</v>
      </c>
      <c r="AV81">
        <v>100</v>
      </c>
      <c r="AW81">
        <v>30</v>
      </c>
      <c r="AX81">
        <v>0.43</v>
      </c>
      <c r="AY81">
        <v>0</v>
      </c>
      <c r="AZ81">
        <v>0</v>
      </c>
      <c r="BA81">
        <v>60</v>
      </c>
      <c r="BB81">
        <v>36.479999999999997</v>
      </c>
      <c r="BC81">
        <v>0</v>
      </c>
      <c r="BD81">
        <v>4.82</v>
      </c>
      <c r="BE81">
        <v>0.3</v>
      </c>
    </row>
    <row r="82" spans="7:57">
      <c r="G82" t="s">
        <v>124</v>
      </c>
      <c r="H82" s="115">
        <v>168.40000000000003</v>
      </c>
      <c r="I82" s="88">
        <v>130.38999999999999</v>
      </c>
      <c r="J82" s="88">
        <v>4.87</v>
      </c>
      <c r="K82" s="88">
        <v>0</v>
      </c>
      <c r="L82" s="88">
        <v>4.82</v>
      </c>
      <c r="M82" s="116">
        <v>0</v>
      </c>
      <c r="N82" s="115">
        <v>189.82</v>
      </c>
      <c r="O82" s="88">
        <v>388.86</v>
      </c>
      <c r="P82" s="88">
        <v>0</v>
      </c>
      <c r="Q82" s="88">
        <v>0</v>
      </c>
      <c r="R82" s="88">
        <v>0</v>
      </c>
      <c r="S82" s="116">
        <v>0</v>
      </c>
      <c r="W82">
        <v>129.06</v>
      </c>
      <c r="X82">
        <v>4.51</v>
      </c>
      <c r="Y82">
        <v>53.34</v>
      </c>
      <c r="Z82">
        <v>18.68</v>
      </c>
      <c r="AA82">
        <v>0</v>
      </c>
      <c r="AB82">
        <v>0</v>
      </c>
      <c r="AC82">
        <v>0.36</v>
      </c>
      <c r="AD82">
        <v>12.23</v>
      </c>
      <c r="AE82">
        <v>0</v>
      </c>
      <c r="AF82">
        <v>100</v>
      </c>
      <c r="AG82">
        <v>0.18</v>
      </c>
      <c r="AH82">
        <v>0.47</v>
      </c>
      <c r="AI82">
        <v>52.97</v>
      </c>
      <c r="AJ82">
        <v>75</v>
      </c>
      <c r="AK82">
        <v>0</v>
      </c>
      <c r="AL82">
        <v>0.37</v>
      </c>
      <c r="AM82">
        <v>0.34</v>
      </c>
      <c r="AN82">
        <v>0.25</v>
      </c>
      <c r="AO82">
        <v>0</v>
      </c>
      <c r="AP82">
        <v>50</v>
      </c>
      <c r="AQ82">
        <v>77.05</v>
      </c>
      <c r="AR82">
        <v>11.63</v>
      </c>
      <c r="AS82">
        <v>50</v>
      </c>
      <c r="AT82">
        <v>18.3</v>
      </c>
      <c r="AU82">
        <v>0.39</v>
      </c>
      <c r="AV82">
        <v>100</v>
      </c>
      <c r="AW82">
        <v>30</v>
      </c>
      <c r="AX82">
        <v>0.43</v>
      </c>
      <c r="AY82">
        <v>0</v>
      </c>
      <c r="AZ82">
        <v>0</v>
      </c>
      <c r="BA82">
        <v>60</v>
      </c>
      <c r="BB82">
        <v>36.479999999999997</v>
      </c>
      <c r="BC82">
        <v>0</v>
      </c>
      <c r="BD82">
        <v>4.82</v>
      </c>
      <c r="BE82">
        <v>0.3</v>
      </c>
    </row>
    <row r="83" spans="7:57">
      <c r="G83" t="s">
        <v>125</v>
      </c>
      <c r="H83" s="115">
        <v>39.340000000000003</v>
      </c>
      <c r="I83" s="88">
        <v>125.57</v>
      </c>
      <c r="J83" s="88">
        <v>4.87</v>
      </c>
      <c r="K83" s="88">
        <v>0</v>
      </c>
      <c r="L83" s="88">
        <v>4.82</v>
      </c>
      <c r="M83" s="116">
        <v>0</v>
      </c>
      <c r="N83" s="115">
        <v>189.82</v>
      </c>
      <c r="O83" s="88">
        <v>388.86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4.51</v>
      </c>
      <c r="Y83">
        <v>53.34</v>
      </c>
      <c r="Z83">
        <v>18.68</v>
      </c>
      <c r="AA83">
        <v>0</v>
      </c>
      <c r="AB83">
        <v>0</v>
      </c>
      <c r="AC83">
        <v>0.36</v>
      </c>
      <c r="AD83">
        <v>12.23</v>
      </c>
      <c r="AE83">
        <v>0</v>
      </c>
      <c r="AF83">
        <v>100</v>
      </c>
      <c r="AG83">
        <v>0.18</v>
      </c>
      <c r="AH83">
        <v>0.47</v>
      </c>
      <c r="AI83">
        <v>52.97</v>
      </c>
      <c r="AJ83">
        <v>75</v>
      </c>
      <c r="AK83">
        <v>0</v>
      </c>
      <c r="AL83">
        <v>0.37</v>
      </c>
      <c r="AM83">
        <v>0.34</v>
      </c>
      <c r="AN83">
        <v>0.25</v>
      </c>
      <c r="AO83">
        <v>0</v>
      </c>
      <c r="AP83">
        <v>50</v>
      </c>
      <c r="AQ83">
        <v>72.23</v>
      </c>
      <c r="AR83">
        <v>11.63</v>
      </c>
      <c r="AS83">
        <v>50</v>
      </c>
      <c r="AT83">
        <v>18.3</v>
      </c>
      <c r="AU83">
        <v>0.39</v>
      </c>
      <c r="AV83">
        <v>100</v>
      </c>
      <c r="AW83">
        <v>30</v>
      </c>
      <c r="AX83">
        <v>0.49</v>
      </c>
      <c r="AY83">
        <v>0</v>
      </c>
      <c r="AZ83">
        <v>0</v>
      </c>
      <c r="BA83">
        <v>60</v>
      </c>
      <c r="BB83">
        <v>36.479999999999997</v>
      </c>
      <c r="BC83">
        <v>0</v>
      </c>
      <c r="BD83">
        <v>4.82</v>
      </c>
      <c r="BE83">
        <v>0.24</v>
      </c>
    </row>
    <row r="84" spans="7:57">
      <c r="G84" t="s">
        <v>126</v>
      </c>
      <c r="H84" s="115">
        <v>39.340000000000003</v>
      </c>
      <c r="I84" s="88">
        <v>101.5</v>
      </c>
      <c r="J84" s="88">
        <v>4.87</v>
      </c>
      <c r="K84" s="88">
        <v>0</v>
      </c>
      <c r="L84" s="88">
        <v>4.82</v>
      </c>
      <c r="M84" s="116">
        <v>0</v>
      </c>
      <c r="N84" s="115">
        <v>189.82</v>
      </c>
      <c r="O84" s="88">
        <v>388.86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4.51</v>
      </c>
      <c r="Y84">
        <v>53.34</v>
      </c>
      <c r="Z84">
        <v>18.68</v>
      </c>
      <c r="AA84">
        <v>0</v>
      </c>
      <c r="AB84">
        <v>0</v>
      </c>
      <c r="AC84">
        <v>0.36</v>
      </c>
      <c r="AD84">
        <v>12.23</v>
      </c>
      <c r="AE84">
        <v>0</v>
      </c>
      <c r="AF84">
        <v>100</v>
      </c>
      <c r="AG84">
        <v>0.18</v>
      </c>
      <c r="AH84">
        <v>0.47</v>
      </c>
      <c r="AI84">
        <v>52.97</v>
      </c>
      <c r="AJ84">
        <v>75</v>
      </c>
      <c r="AK84">
        <v>0</v>
      </c>
      <c r="AL84">
        <v>0.37</v>
      </c>
      <c r="AM84">
        <v>0.34</v>
      </c>
      <c r="AN84">
        <v>0.25</v>
      </c>
      <c r="AO84">
        <v>0</v>
      </c>
      <c r="AP84">
        <v>50</v>
      </c>
      <c r="AQ84">
        <v>48.16</v>
      </c>
      <c r="AR84">
        <v>11.63</v>
      </c>
      <c r="AS84">
        <v>50</v>
      </c>
      <c r="AT84">
        <v>18.3</v>
      </c>
      <c r="AU84">
        <v>0.39</v>
      </c>
      <c r="AV84">
        <v>100</v>
      </c>
      <c r="AW84">
        <v>30</v>
      </c>
      <c r="AX84">
        <v>0.49</v>
      </c>
      <c r="AY84">
        <v>0</v>
      </c>
      <c r="AZ84">
        <v>0</v>
      </c>
      <c r="BA84">
        <v>60</v>
      </c>
      <c r="BB84">
        <v>36.479999999999997</v>
      </c>
      <c r="BC84">
        <v>0</v>
      </c>
      <c r="BD84">
        <v>4.82</v>
      </c>
      <c r="BE84">
        <v>0.24</v>
      </c>
    </row>
    <row r="85" spans="7:57">
      <c r="G85" t="s">
        <v>127</v>
      </c>
      <c r="H85" s="115">
        <v>39.340000000000003</v>
      </c>
      <c r="I85" s="88">
        <v>91.86</v>
      </c>
      <c r="J85" s="88">
        <v>4.87</v>
      </c>
      <c r="K85" s="88">
        <v>0</v>
      </c>
      <c r="L85" s="88">
        <v>4.82</v>
      </c>
      <c r="M85" s="116">
        <v>0</v>
      </c>
      <c r="N85" s="115">
        <v>189.82</v>
      </c>
      <c r="O85" s="88">
        <v>388.86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4.51</v>
      </c>
      <c r="Y85">
        <v>53.34</v>
      </c>
      <c r="Z85">
        <v>18.68</v>
      </c>
      <c r="AA85">
        <v>0</v>
      </c>
      <c r="AB85">
        <v>0</v>
      </c>
      <c r="AC85">
        <v>0.36</v>
      </c>
      <c r="AD85">
        <v>12.23</v>
      </c>
      <c r="AE85">
        <v>0</v>
      </c>
      <c r="AF85">
        <v>100</v>
      </c>
      <c r="AG85">
        <v>0.18</v>
      </c>
      <c r="AH85">
        <v>0.47</v>
      </c>
      <c r="AI85">
        <v>52.97</v>
      </c>
      <c r="AJ85">
        <v>75</v>
      </c>
      <c r="AK85">
        <v>0</v>
      </c>
      <c r="AL85">
        <v>0.37</v>
      </c>
      <c r="AM85">
        <v>0.34</v>
      </c>
      <c r="AN85">
        <v>0.25</v>
      </c>
      <c r="AO85">
        <v>0</v>
      </c>
      <c r="AP85">
        <v>50</v>
      </c>
      <c r="AQ85">
        <v>38.520000000000003</v>
      </c>
      <c r="AR85">
        <v>11.63</v>
      </c>
      <c r="AS85">
        <v>50</v>
      </c>
      <c r="AT85">
        <v>18.3</v>
      </c>
      <c r="AU85">
        <v>0.39</v>
      </c>
      <c r="AV85">
        <v>100</v>
      </c>
      <c r="AW85">
        <v>30</v>
      </c>
      <c r="AX85">
        <v>0.49</v>
      </c>
      <c r="AY85">
        <v>0</v>
      </c>
      <c r="AZ85">
        <v>0</v>
      </c>
      <c r="BA85">
        <v>60</v>
      </c>
      <c r="BB85">
        <v>36.479999999999997</v>
      </c>
      <c r="BC85">
        <v>0</v>
      </c>
      <c r="BD85">
        <v>4.82</v>
      </c>
      <c r="BE85">
        <v>0.24</v>
      </c>
    </row>
    <row r="86" spans="7:57">
      <c r="G86" t="s">
        <v>128</v>
      </c>
      <c r="H86" s="115">
        <v>39.340000000000003</v>
      </c>
      <c r="I86" s="88">
        <v>72.599999999999994</v>
      </c>
      <c r="J86" s="88">
        <v>4.87</v>
      </c>
      <c r="K86" s="88">
        <v>0</v>
      </c>
      <c r="L86" s="88">
        <v>4.82</v>
      </c>
      <c r="M86" s="116">
        <v>0</v>
      </c>
      <c r="N86" s="115">
        <v>189.82</v>
      </c>
      <c r="O86" s="88">
        <v>388.86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4.51</v>
      </c>
      <c r="Y86">
        <v>53.34</v>
      </c>
      <c r="Z86">
        <v>18.68</v>
      </c>
      <c r="AA86">
        <v>0</v>
      </c>
      <c r="AB86">
        <v>0</v>
      </c>
      <c r="AC86">
        <v>0.36</v>
      </c>
      <c r="AD86">
        <v>12.23</v>
      </c>
      <c r="AE86">
        <v>0</v>
      </c>
      <c r="AF86">
        <v>100</v>
      </c>
      <c r="AG86">
        <v>0.18</v>
      </c>
      <c r="AH86">
        <v>0.47</v>
      </c>
      <c r="AI86">
        <v>52.97</v>
      </c>
      <c r="AJ86">
        <v>75</v>
      </c>
      <c r="AK86">
        <v>0</v>
      </c>
      <c r="AL86">
        <v>0.37</v>
      </c>
      <c r="AM86">
        <v>0.34</v>
      </c>
      <c r="AN86">
        <v>0.25</v>
      </c>
      <c r="AO86">
        <v>0</v>
      </c>
      <c r="AP86">
        <v>50</v>
      </c>
      <c r="AQ86">
        <v>19.260000000000002</v>
      </c>
      <c r="AR86">
        <v>11.63</v>
      </c>
      <c r="AS86">
        <v>50</v>
      </c>
      <c r="AT86">
        <v>18.3</v>
      </c>
      <c r="AU86">
        <v>0.39</v>
      </c>
      <c r="AV86">
        <v>100</v>
      </c>
      <c r="AW86">
        <v>30</v>
      </c>
      <c r="AX86">
        <v>0.49</v>
      </c>
      <c r="AY86">
        <v>0</v>
      </c>
      <c r="AZ86">
        <v>0</v>
      </c>
      <c r="BA86">
        <v>60</v>
      </c>
      <c r="BB86">
        <v>36.479999999999997</v>
      </c>
      <c r="BC86">
        <v>0</v>
      </c>
      <c r="BD86">
        <v>4.82</v>
      </c>
      <c r="BE86">
        <v>0.24</v>
      </c>
    </row>
    <row r="87" spans="7:57">
      <c r="G87" t="s">
        <v>129</v>
      </c>
      <c r="H87" s="115">
        <v>2.4000000000000004</v>
      </c>
      <c r="I87" s="88">
        <v>62.910000000000004</v>
      </c>
      <c r="J87" s="88">
        <v>4.9799999999999995</v>
      </c>
      <c r="K87" s="88">
        <v>0</v>
      </c>
      <c r="L87" s="88">
        <v>4.82</v>
      </c>
      <c r="M87" s="116">
        <v>0</v>
      </c>
      <c r="N87" s="115">
        <v>189.82</v>
      </c>
      <c r="O87" s="88">
        <v>388.86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4.59</v>
      </c>
      <c r="Y87">
        <v>53.34</v>
      </c>
      <c r="Z87">
        <v>0</v>
      </c>
      <c r="AA87">
        <v>0</v>
      </c>
      <c r="AB87">
        <v>0</v>
      </c>
      <c r="AC87">
        <v>0.39</v>
      </c>
      <c r="AD87">
        <v>12.23</v>
      </c>
      <c r="AE87">
        <v>0</v>
      </c>
      <c r="AF87">
        <v>100</v>
      </c>
      <c r="AG87">
        <v>0.18</v>
      </c>
      <c r="AH87">
        <v>0.52</v>
      </c>
      <c r="AI87">
        <v>52.97</v>
      </c>
      <c r="AJ87">
        <v>75</v>
      </c>
      <c r="AK87">
        <v>0</v>
      </c>
      <c r="AL87">
        <v>0.31</v>
      </c>
      <c r="AM87">
        <v>0.37</v>
      </c>
      <c r="AN87">
        <v>0.28000000000000003</v>
      </c>
      <c r="AO87">
        <v>0</v>
      </c>
      <c r="AP87">
        <v>50</v>
      </c>
      <c r="AQ87">
        <v>9.6300000000000008</v>
      </c>
      <c r="AR87">
        <v>11.63</v>
      </c>
      <c r="AS87">
        <v>50</v>
      </c>
      <c r="AT87">
        <v>0</v>
      </c>
      <c r="AU87">
        <v>0.32</v>
      </c>
      <c r="AV87">
        <v>100</v>
      </c>
      <c r="AW87">
        <v>30</v>
      </c>
      <c r="AX87">
        <v>0.49</v>
      </c>
      <c r="AY87">
        <v>0</v>
      </c>
      <c r="AZ87">
        <v>0</v>
      </c>
      <c r="BA87">
        <v>60</v>
      </c>
      <c r="BB87">
        <v>36.479999999999997</v>
      </c>
      <c r="BC87">
        <v>0</v>
      </c>
      <c r="BD87">
        <v>4.82</v>
      </c>
      <c r="BE87">
        <v>0.24</v>
      </c>
    </row>
    <row r="88" spans="7:57">
      <c r="G88" t="s">
        <v>130</v>
      </c>
      <c r="H88" s="115">
        <v>2.4000000000000004</v>
      </c>
      <c r="I88" s="88">
        <v>72.540000000000006</v>
      </c>
      <c r="J88" s="88">
        <v>4.9799999999999995</v>
      </c>
      <c r="K88" s="88">
        <v>0</v>
      </c>
      <c r="L88" s="88">
        <v>4.82</v>
      </c>
      <c r="M88" s="116">
        <v>0</v>
      </c>
      <c r="N88" s="115">
        <v>189.82</v>
      </c>
      <c r="O88" s="88">
        <v>388.86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4.59</v>
      </c>
      <c r="Y88">
        <v>53.34</v>
      </c>
      <c r="Z88">
        <v>0</v>
      </c>
      <c r="AA88">
        <v>0</v>
      </c>
      <c r="AB88">
        <v>0</v>
      </c>
      <c r="AC88">
        <v>0.39</v>
      </c>
      <c r="AD88">
        <v>12.23</v>
      </c>
      <c r="AE88">
        <v>0</v>
      </c>
      <c r="AF88">
        <v>100</v>
      </c>
      <c r="AG88">
        <v>0.18</v>
      </c>
      <c r="AH88">
        <v>0.52</v>
      </c>
      <c r="AI88">
        <v>52.97</v>
      </c>
      <c r="AJ88">
        <v>75</v>
      </c>
      <c r="AK88">
        <v>0</v>
      </c>
      <c r="AL88">
        <v>0.31</v>
      </c>
      <c r="AM88">
        <v>0.37</v>
      </c>
      <c r="AN88">
        <v>0.28000000000000003</v>
      </c>
      <c r="AO88">
        <v>0</v>
      </c>
      <c r="AP88">
        <v>50</v>
      </c>
      <c r="AQ88">
        <v>19.260000000000002</v>
      </c>
      <c r="AR88">
        <v>11.63</v>
      </c>
      <c r="AS88">
        <v>50</v>
      </c>
      <c r="AT88">
        <v>0</v>
      </c>
      <c r="AU88">
        <v>0.32</v>
      </c>
      <c r="AV88">
        <v>100</v>
      </c>
      <c r="AW88">
        <v>30</v>
      </c>
      <c r="AX88">
        <v>0.49</v>
      </c>
      <c r="AY88">
        <v>0</v>
      </c>
      <c r="AZ88">
        <v>0</v>
      </c>
      <c r="BA88">
        <v>60</v>
      </c>
      <c r="BB88">
        <v>36.479999999999997</v>
      </c>
      <c r="BC88">
        <v>0</v>
      </c>
      <c r="BD88">
        <v>4.82</v>
      </c>
      <c r="BE88">
        <v>0.24</v>
      </c>
    </row>
    <row r="89" spans="7:57">
      <c r="G89" t="s">
        <v>131</v>
      </c>
      <c r="H89" s="115">
        <v>2.4000000000000004</v>
      </c>
      <c r="I89" s="88">
        <v>9.9400000000000013</v>
      </c>
      <c r="J89" s="88">
        <v>4.9799999999999995</v>
      </c>
      <c r="K89" s="88">
        <v>0</v>
      </c>
      <c r="L89" s="88">
        <v>4.82</v>
      </c>
      <c r="M89" s="116">
        <v>0</v>
      </c>
      <c r="N89" s="115">
        <v>189.82</v>
      </c>
      <c r="O89" s="88">
        <v>388.86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4.59</v>
      </c>
      <c r="Y89">
        <v>53.34</v>
      </c>
      <c r="Z89">
        <v>0</v>
      </c>
      <c r="AA89">
        <v>0</v>
      </c>
      <c r="AB89">
        <v>0</v>
      </c>
      <c r="AC89">
        <v>0.39</v>
      </c>
      <c r="AD89">
        <v>12.23</v>
      </c>
      <c r="AE89">
        <v>0</v>
      </c>
      <c r="AF89">
        <v>100</v>
      </c>
      <c r="AG89">
        <v>0.18</v>
      </c>
      <c r="AH89">
        <v>0.52</v>
      </c>
      <c r="AI89">
        <v>0</v>
      </c>
      <c r="AJ89">
        <v>75</v>
      </c>
      <c r="AK89">
        <v>0</v>
      </c>
      <c r="AL89">
        <v>0.31</v>
      </c>
      <c r="AM89">
        <v>0.37</v>
      </c>
      <c r="AN89">
        <v>0.28000000000000003</v>
      </c>
      <c r="AO89">
        <v>0</v>
      </c>
      <c r="AP89">
        <v>50</v>
      </c>
      <c r="AQ89">
        <v>9.6300000000000008</v>
      </c>
      <c r="AR89">
        <v>11.63</v>
      </c>
      <c r="AS89">
        <v>50</v>
      </c>
      <c r="AT89">
        <v>0</v>
      </c>
      <c r="AU89">
        <v>0.32</v>
      </c>
      <c r="AV89">
        <v>100</v>
      </c>
      <c r="AW89">
        <v>30</v>
      </c>
      <c r="AX89">
        <v>0.49</v>
      </c>
      <c r="AY89">
        <v>0</v>
      </c>
      <c r="AZ89">
        <v>0</v>
      </c>
      <c r="BA89">
        <v>60</v>
      </c>
      <c r="BB89">
        <v>36.479999999999997</v>
      </c>
      <c r="BC89">
        <v>0</v>
      </c>
      <c r="BD89">
        <v>4.82</v>
      </c>
      <c r="BE89">
        <v>0.24</v>
      </c>
    </row>
    <row r="90" spans="7:57">
      <c r="G90" t="s">
        <v>132</v>
      </c>
      <c r="H90" s="115">
        <v>2.4000000000000004</v>
      </c>
      <c r="I90" s="88">
        <v>0.31</v>
      </c>
      <c r="J90" s="88">
        <v>4.9799999999999995</v>
      </c>
      <c r="K90" s="88">
        <v>0</v>
      </c>
      <c r="L90" s="88">
        <v>4.82</v>
      </c>
      <c r="M90" s="116">
        <v>0</v>
      </c>
      <c r="N90" s="115">
        <v>189.82</v>
      </c>
      <c r="O90" s="88">
        <v>388.86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4.59</v>
      </c>
      <c r="Y90">
        <v>53.34</v>
      </c>
      <c r="Z90">
        <v>0</v>
      </c>
      <c r="AA90">
        <v>0</v>
      </c>
      <c r="AB90">
        <v>0</v>
      </c>
      <c r="AC90">
        <v>0.39</v>
      </c>
      <c r="AD90">
        <v>12.23</v>
      </c>
      <c r="AE90">
        <v>0</v>
      </c>
      <c r="AF90">
        <v>100</v>
      </c>
      <c r="AG90">
        <v>0.18</v>
      </c>
      <c r="AH90">
        <v>0.52</v>
      </c>
      <c r="AI90">
        <v>0</v>
      </c>
      <c r="AJ90">
        <v>75</v>
      </c>
      <c r="AK90">
        <v>0</v>
      </c>
      <c r="AL90">
        <v>0.31</v>
      </c>
      <c r="AM90">
        <v>0.37</v>
      </c>
      <c r="AN90">
        <v>0.28000000000000003</v>
      </c>
      <c r="AO90">
        <v>0</v>
      </c>
      <c r="AP90">
        <v>50</v>
      </c>
      <c r="AQ90">
        <v>0</v>
      </c>
      <c r="AR90">
        <v>11.63</v>
      </c>
      <c r="AS90">
        <v>50</v>
      </c>
      <c r="AT90">
        <v>0</v>
      </c>
      <c r="AU90">
        <v>0.32</v>
      </c>
      <c r="AV90">
        <v>100</v>
      </c>
      <c r="AW90">
        <v>30</v>
      </c>
      <c r="AX90">
        <v>0.49</v>
      </c>
      <c r="AY90">
        <v>0</v>
      </c>
      <c r="AZ90">
        <v>0</v>
      </c>
      <c r="BA90">
        <v>60</v>
      </c>
      <c r="BB90">
        <v>36.479999999999997</v>
      </c>
      <c r="BC90">
        <v>0</v>
      </c>
      <c r="BD90">
        <v>4.82</v>
      </c>
      <c r="BE90">
        <v>0.24</v>
      </c>
    </row>
    <row r="91" spans="7:57">
      <c r="G91" t="s">
        <v>133</v>
      </c>
      <c r="H91" s="115">
        <v>2.4000000000000004</v>
      </c>
      <c r="I91" s="88">
        <v>0.31</v>
      </c>
      <c r="J91" s="88">
        <v>4.9799999999999995</v>
      </c>
      <c r="K91" s="88">
        <v>0</v>
      </c>
      <c r="L91" s="88">
        <v>4.82</v>
      </c>
      <c r="M91" s="116">
        <v>0</v>
      </c>
      <c r="N91" s="115">
        <v>207.12</v>
      </c>
      <c r="O91" s="88">
        <v>411.42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4.59</v>
      </c>
      <c r="Y91">
        <v>53.34</v>
      </c>
      <c r="Z91">
        <v>0</v>
      </c>
      <c r="AA91">
        <v>0</v>
      </c>
      <c r="AB91">
        <v>0</v>
      </c>
      <c r="AC91">
        <v>0.39</v>
      </c>
      <c r="AD91">
        <v>12.23</v>
      </c>
      <c r="AE91">
        <v>0</v>
      </c>
      <c r="AF91">
        <v>100</v>
      </c>
      <c r="AG91">
        <v>0.18</v>
      </c>
      <c r="AH91">
        <v>0.52</v>
      </c>
      <c r="AI91">
        <v>0</v>
      </c>
      <c r="AJ91">
        <v>75</v>
      </c>
      <c r="AK91">
        <v>0</v>
      </c>
      <c r="AL91">
        <v>0.31</v>
      </c>
      <c r="AM91">
        <v>0.37</v>
      </c>
      <c r="AN91">
        <v>0.28000000000000003</v>
      </c>
      <c r="AO91">
        <v>0</v>
      </c>
      <c r="AP91">
        <v>50</v>
      </c>
      <c r="AQ91">
        <v>0</v>
      </c>
      <c r="AR91">
        <v>11.63</v>
      </c>
      <c r="AS91">
        <v>0</v>
      </c>
      <c r="AT91">
        <v>0</v>
      </c>
      <c r="AU91">
        <v>0.32</v>
      </c>
      <c r="AV91">
        <v>100</v>
      </c>
      <c r="AW91">
        <v>30</v>
      </c>
      <c r="AX91">
        <v>0.49</v>
      </c>
      <c r="AY91">
        <v>22.56</v>
      </c>
      <c r="AZ91">
        <v>0</v>
      </c>
      <c r="BA91">
        <v>60</v>
      </c>
      <c r="BB91">
        <v>36.479999999999997</v>
      </c>
      <c r="BC91">
        <v>67.3</v>
      </c>
      <c r="BD91">
        <v>4.82</v>
      </c>
      <c r="BE91">
        <v>0.24</v>
      </c>
    </row>
    <row r="92" spans="7:57">
      <c r="G92" t="s">
        <v>134</v>
      </c>
      <c r="H92" s="115">
        <v>2.4000000000000004</v>
      </c>
      <c r="I92" s="88">
        <v>0.31</v>
      </c>
      <c r="J92" s="88">
        <v>4.9799999999999995</v>
      </c>
      <c r="K92" s="88">
        <v>0</v>
      </c>
      <c r="L92" s="88">
        <v>4.82</v>
      </c>
      <c r="M92" s="116">
        <v>0</v>
      </c>
      <c r="N92" s="115">
        <v>207.12</v>
      </c>
      <c r="O92" s="88">
        <v>411.42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4.59</v>
      </c>
      <c r="Y92">
        <v>53.34</v>
      </c>
      <c r="Z92">
        <v>0</v>
      </c>
      <c r="AA92">
        <v>0</v>
      </c>
      <c r="AB92">
        <v>0</v>
      </c>
      <c r="AC92">
        <v>0.39</v>
      </c>
      <c r="AD92">
        <v>12.23</v>
      </c>
      <c r="AE92">
        <v>0</v>
      </c>
      <c r="AF92">
        <v>100</v>
      </c>
      <c r="AG92">
        <v>0.18</v>
      </c>
      <c r="AH92">
        <v>0.52</v>
      </c>
      <c r="AI92">
        <v>0</v>
      </c>
      <c r="AJ92">
        <v>75</v>
      </c>
      <c r="AK92">
        <v>0</v>
      </c>
      <c r="AL92">
        <v>0.31</v>
      </c>
      <c r="AM92">
        <v>0.37</v>
      </c>
      <c r="AN92">
        <v>0.28000000000000003</v>
      </c>
      <c r="AO92">
        <v>0</v>
      </c>
      <c r="AP92">
        <v>50</v>
      </c>
      <c r="AQ92">
        <v>0</v>
      </c>
      <c r="AR92">
        <v>11.63</v>
      </c>
      <c r="AS92">
        <v>0</v>
      </c>
      <c r="AT92">
        <v>0</v>
      </c>
      <c r="AU92">
        <v>0.32</v>
      </c>
      <c r="AV92">
        <v>100</v>
      </c>
      <c r="AW92">
        <v>30</v>
      </c>
      <c r="AX92">
        <v>0.49</v>
      </c>
      <c r="AY92">
        <v>22.56</v>
      </c>
      <c r="AZ92">
        <v>0</v>
      </c>
      <c r="BA92">
        <v>60</v>
      </c>
      <c r="BB92">
        <v>36.479999999999997</v>
      </c>
      <c r="BC92">
        <v>67.3</v>
      </c>
      <c r="BD92">
        <v>4.82</v>
      </c>
      <c r="BE92">
        <v>0.24</v>
      </c>
    </row>
    <row r="93" spans="7:57">
      <c r="G93" t="s">
        <v>135</v>
      </c>
      <c r="H93" s="115">
        <v>2.4000000000000004</v>
      </c>
      <c r="I93" s="88">
        <v>0.31</v>
      </c>
      <c r="J93" s="88">
        <v>4.9799999999999995</v>
      </c>
      <c r="K93" s="88">
        <v>0</v>
      </c>
      <c r="L93" s="88">
        <v>4.82</v>
      </c>
      <c r="M93" s="116">
        <v>0</v>
      </c>
      <c r="N93" s="115">
        <v>207.12</v>
      </c>
      <c r="O93" s="88">
        <v>411.42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4.59</v>
      </c>
      <c r="Y93">
        <v>53.34</v>
      </c>
      <c r="Z93">
        <v>0</v>
      </c>
      <c r="AA93">
        <v>0</v>
      </c>
      <c r="AB93">
        <v>0</v>
      </c>
      <c r="AC93">
        <v>0.39</v>
      </c>
      <c r="AD93">
        <v>12.23</v>
      </c>
      <c r="AE93">
        <v>0</v>
      </c>
      <c r="AF93">
        <v>100</v>
      </c>
      <c r="AG93">
        <v>0.18</v>
      </c>
      <c r="AH93">
        <v>0.52</v>
      </c>
      <c r="AI93">
        <v>0</v>
      </c>
      <c r="AJ93">
        <v>75</v>
      </c>
      <c r="AK93">
        <v>0</v>
      </c>
      <c r="AL93">
        <v>0.31</v>
      </c>
      <c r="AM93">
        <v>0.37</v>
      </c>
      <c r="AN93">
        <v>0.28000000000000003</v>
      </c>
      <c r="AO93">
        <v>0</v>
      </c>
      <c r="AP93">
        <v>50</v>
      </c>
      <c r="AQ93">
        <v>0</v>
      </c>
      <c r="AR93">
        <v>11.63</v>
      </c>
      <c r="AS93">
        <v>0</v>
      </c>
      <c r="AT93">
        <v>0</v>
      </c>
      <c r="AU93">
        <v>0.32</v>
      </c>
      <c r="AV93">
        <v>100</v>
      </c>
      <c r="AW93">
        <v>30</v>
      </c>
      <c r="AX93">
        <v>0.49</v>
      </c>
      <c r="AY93">
        <v>22.56</v>
      </c>
      <c r="AZ93">
        <v>0</v>
      </c>
      <c r="BA93">
        <v>60</v>
      </c>
      <c r="BB93">
        <v>36.479999999999997</v>
      </c>
      <c r="BC93">
        <v>67.3</v>
      </c>
      <c r="BD93">
        <v>4.82</v>
      </c>
      <c r="BE93">
        <v>0.24</v>
      </c>
    </row>
    <row r="94" spans="7:57">
      <c r="G94" t="s">
        <v>136</v>
      </c>
      <c r="H94" s="115">
        <v>2.4000000000000004</v>
      </c>
      <c r="I94" s="88">
        <v>0.31</v>
      </c>
      <c r="J94" s="88">
        <v>4.9799999999999995</v>
      </c>
      <c r="K94" s="88">
        <v>0</v>
      </c>
      <c r="L94" s="88">
        <v>4.82</v>
      </c>
      <c r="M94" s="116">
        <v>0</v>
      </c>
      <c r="N94" s="115">
        <v>207.12</v>
      </c>
      <c r="O94" s="88">
        <v>411.42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4.59</v>
      </c>
      <c r="Y94">
        <v>53.34</v>
      </c>
      <c r="Z94">
        <v>0</v>
      </c>
      <c r="AA94">
        <v>0</v>
      </c>
      <c r="AB94">
        <v>0</v>
      </c>
      <c r="AC94">
        <v>0.39</v>
      </c>
      <c r="AD94">
        <v>12.23</v>
      </c>
      <c r="AE94">
        <v>0</v>
      </c>
      <c r="AF94">
        <v>100</v>
      </c>
      <c r="AG94">
        <v>0.18</v>
      </c>
      <c r="AH94">
        <v>0.52</v>
      </c>
      <c r="AI94">
        <v>0</v>
      </c>
      <c r="AJ94">
        <v>75</v>
      </c>
      <c r="AK94">
        <v>0</v>
      </c>
      <c r="AL94">
        <v>0.31</v>
      </c>
      <c r="AM94">
        <v>0.37</v>
      </c>
      <c r="AN94">
        <v>0.28000000000000003</v>
      </c>
      <c r="AO94">
        <v>0</v>
      </c>
      <c r="AP94">
        <v>50</v>
      </c>
      <c r="AQ94">
        <v>0</v>
      </c>
      <c r="AR94">
        <v>11.63</v>
      </c>
      <c r="AS94">
        <v>0</v>
      </c>
      <c r="AT94">
        <v>0</v>
      </c>
      <c r="AU94">
        <v>0.32</v>
      </c>
      <c r="AV94">
        <v>100</v>
      </c>
      <c r="AW94">
        <v>30</v>
      </c>
      <c r="AX94">
        <v>0.49</v>
      </c>
      <c r="AY94">
        <v>22.56</v>
      </c>
      <c r="AZ94">
        <v>0</v>
      </c>
      <c r="BA94">
        <v>60</v>
      </c>
      <c r="BB94">
        <v>36.479999999999997</v>
      </c>
      <c r="BC94">
        <v>67.3</v>
      </c>
      <c r="BD94">
        <v>4.82</v>
      </c>
      <c r="BE94">
        <v>0.24</v>
      </c>
    </row>
    <row r="95" spans="7:57">
      <c r="G95" t="s">
        <v>137</v>
      </c>
      <c r="H95" s="115">
        <v>2.4000000000000004</v>
      </c>
      <c r="I95" s="88">
        <v>0.31</v>
      </c>
      <c r="J95" s="88">
        <v>4.9799999999999995</v>
      </c>
      <c r="K95" s="88">
        <v>0</v>
      </c>
      <c r="L95" s="88">
        <v>4.82</v>
      </c>
      <c r="M95" s="116">
        <v>0</v>
      </c>
      <c r="N95" s="115">
        <v>207.12</v>
      </c>
      <c r="O95" s="88">
        <v>411.42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4.59</v>
      </c>
      <c r="Y95">
        <v>53.34</v>
      </c>
      <c r="Z95">
        <v>0</v>
      </c>
      <c r="AA95">
        <v>0</v>
      </c>
      <c r="AB95">
        <v>0</v>
      </c>
      <c r="AC95">
        <v>0.39</v>
      </c>
      <c r="AD95">
        <v>12.23</v>
      </c>
      <c r="AE95">
        <v>0</v>
      </c>
      <c r="AF95">
        <v>100</v>
      </c>
      <c r="AG95">
        <v>0.18</v>
      </c>
      <c r="AH95">
        <v>0.52</v>
      </c>
      <c r="AI95">
        <v>0</v>
      </c>
      <c r="AJ95">
        <v>75</v>
      </c>
      <c r="AK95">
        <v>0</v>
      </c>
      <c r="AL95">
        <v>0.31</v>
      </c>
      <c r="AM95">
        <v>0.37</v>
      </c>
      <c r="AN95">
        <v>0.28000000000000003</v>
      </c>
      <c r="AO95">
        <v>0</v>
      </c>
      <c r="AP95">
        <v>50</v>
      </c>
      <c r="AQ95">
        <v>0</v>
      </c>
      <c r="AR95">
        <v>11.63</v>
      </c>
      <c r="AS95">
        <v>0</v>
      </c>
      <c r="AT95">
        <v>0</v>
      </c>
      <c r="AU95">
        <v>0.32</v>
      </c>
      <c r="AV95">
        <v>100</v>
      </c>
      <c r="AW95">
        <v>30</v>
      </c>
      <c r="AX95">
        <v>0.49</v>
      </c>
      <c r="AY95">
        <v>22.56</v>
      </c>
      <c r="AZ95">
        <v>0</v>
      </c>
      <c r="BA95">
        <v>60</v>
      </c>
      <c r="BB95">
        <v>36.479999999999997</v>
      </c>
      <c r="BC95">
        <v>67.3</v>
      </c>
      <c r="BD95">
        <v>4.82</v>
      </c>
      <c r="BE95">
        <v>0.24</v>
      </c>
    </row>
    <row r="96" spans="7:57">
      <c r="G96" t="s">
        <v>138</v>
      </c>
      <c r="H96" s="115">
        <v>2.4000000000000004</v>
      </c>
      <c r="I96" s="88">
        <v>0.31</v>
      </c>
      <c r="J96" s="88">
        <v>4.9799999999999995</v>
      </c>
      <c r="K96" s="88">
        <v>0</v>
      </c>
      <c r="L96" s="88">
        <v>4.82</v>
      </c>
      <c r="M96" s="116">
        <v>0</v>
      </c>
      <c r="N96" s="115">
        <v>207.12</v>
      </c>
      <c r="O96" s="88">
        <v>411.42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4.59</v>
      </c>
      <c r="Y96">
        <v>53.34</v>
      </c>
      <c r="Z96">
        <v>0</v>
      </c>
      <c r="AA96">
        <v>0</v>
      </c>
      <c r="AB96">
        <v>0</v>
      </c>
      <c r="AC96">
        <v>0.39</v>
      </c>
      <c r="AD96">
        <v>12.23</v>
      </c>
      <c r="AE96">
        <v>0</v>
      </c>
      <c r="AF96">
        <v>100</v>
      </c>
      <c r="AG96">
        <v>0.18</v>
      </c>
      <c r="AH96">
        <v>0.52</v>
      </c>
      <c r="AI96">
        <v>0</v>
      </c>
      <c r="AJ96">
        <v>75</v>
      </c>
      <c r="AK96">
        <v>0</v>
      </c>
      <c r="AL96">
        <v>0.31</v>
      </c>
      <c r="AM96">
        <v>0.37</v>
      </c>
      <c r="AN96">
        <v>0.28000000000000003</v>
      </c>
      <c r="AO96">
        <v>0</v>
      </c>
      <c r="AP96">
        <v>50</v>
      </c>
      <c r="AQ96">
        <v>0</v>
      </c>
      <c r="AR96">
        <v>11.63</v>
      </c>
      <c r="AS96">
        <v>0</v>
      </c>
      <c r="AT96">
        <v>0</v>
      </c>
      <c r="AU96">
        <v>0.32</v>
      </c>
      <c r="AV96">
        <v>100</v>
      </c>
      <c r="AW96">
        <v>30</v>
      </c>
      <c r="AX96">
        <v>0.49</v>
      </c>
      <c r="AY96">
        <v>22.56</v>
      </c>
      <c r="AZ96">
        <v>0</v>
      </c>
      <c r="BA96">
        <v>60</v>
      </c>
      <c r="BB96">
        <v>36.479999999999997</v>
      </c>
      <c r="BC96">
        <v>67.3</v>
      </c>
      <c r="BD96">
        <v>4.82</v>
      </c>
      <c r="BE96">
        <v>0.24</v>
      </c>
    </row>
    <row r="97" spans="1:133">
      <c r="G97" t="s">
        <v>139</v>
      </c>
      <c r="H97" s="115">
        <v>2.4000000000000004</v>
      </c>
      <c r="I97" s="88">
        <v>0.31</v>
      </c>
      <c r="J97" s="88">
        <v>4.9799999999999995</v>
      </c>
      <c r="K97" s="88">
        <v>0</v>
      </c>
      <c r="L97" s="88">
        <v>4.82</v>
      </c>
      <c r="M97" s="116">
        <v>0</v>
      </c>
      <c r="N97" s="115">
        <v>207.12</v>
      </c>
      <c r="O97" s="88">
        <v>411.42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4.59</v>
      </c>
      <c r="Y97">
        <v>53.34</v>
      </c>
      <c r="Z97">
        <v>0</v>
      </c>
      <c r="AA97">
        <v>0</v>
      </c>
      <c r="AB97">
        <v>0</v>
      </c>
      <c r="AC97">
        <v>0.39</v>
      </c>
      <c r="AD97">
        <v>12.23</v>
      </c>
      <c r="AE97">
        <v>0</v>
      </c>
      <c r="AF97">
        <v>100</v>
      </c>
      <c r="AG97">
        <v>0.18</v>
      </c>
      <c r="AH97">
        <v>0.52</v>
      </c>
      <c r="AI97">
        <v>0</v>
      </c>
      <c r="AJ97">
        <v>75</v>
      </c>
      <c r="AK97">
        <v>0</v>
      </c>
      <c r="AL97">
        <v>0.31</v>
      </c>
      <c r="AM97">
        <v>0.37</v>
      </c>
      <c r="AN97">
        <v>0.28000000000000003</v>
      </c>
      <c r="AO97">
        <v>0</v>
      </c>
      <c r="AP97">
        <v>50</v>
      </c>
      <c r="AQ97">
        <v>0</v>
      </c>
      <c r="AR97">
        <v>11.63</v>
      </c>
      <c r="AS97">
        <v>0</v>
      </c>
      <c r="AT97">
        <v>0</v>
      </c>
      <c r="AU97">
        <v>0.32</v>
      </c>
      <c r="AV97">
        <v>100</v>
      </c>
      <c r="AW97">
        <v>30</v>
      </c>
      <c r="AX97">
        <v>0.49</v>
      </c>
      <c r="AY97">
        <v>22.56</v>
      </c>
      <c r="AZ97">
        <v>0</v>
      </c>
      <c r="BA97">
        <v>60</v>
      </c>
      <c r="BB97">
        <v>36.479999999999997</v>
      </c>
      <c r="BC97">
        <v>67.3</v>
      </c>
      <c r="BD97">
        <v>4.82</v>
      </c>
      <c r="BE97">
        <v>0.24</v>
      </c>
    </row>
    <row r="98" spans="1:133">
      <c r="G98" t="s">
        <v>140</v>
      </c>
      <c r="H98" s="115">
        <v>2.4000000000000004</v>
      </c>
      <c r="I98" s="88">
        <v>0.31</v>
      </c>
      <c r="J98" s="88">
        <v>4.9799999999999995</v>
      </c>
      <c r="K98" s="88">
        <v>0</v>
      </c>
      <c r="L98" s="88">
        <v>4.82</v>
      </c>
      <c r="M98" s="116">
        <v>0</v>
      </c>
      <c r="N98" s="115">
        <v>207.12</v>
      </c>
      <c r="O98" s="88">
        <v>411.42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4.59</v>
      </c>
      <c r="Y98">
        <v>53.34</v>
      </c>
      <c r="Z98">
        <v>0</v>
      </c>
      <c r="AA98">
        <v>0</v>
      </c>
      <c r="AB98">
        <v>0</v>
      </c>
      <c r="AC98">
        <v>0.39</v>
      </c>
      <c r="AD98">
        <v>12.23</v>
      </c>
      <c r="AE98">
        <v>0</v>
      </c>
      <c r="AF98">
        <v>100</v>
      </c>
      <c r="AG98">
        <v>0.18</v>
      </c>
      <c r="AH98">
        <v>0.52</v>
      </c>
      <c r="AI98">
        <v>0</v>
      </c>
      <c r="AJ98">
        <v>75</v>
      </c>
      <c r="AK98">
        <v>0</v>
      </c>
      <c r="AL98">
        <v>0.31</v>
      </c>
      <c r="AM98">
        <v>0.37</v>
      </c>
      <c r="AN98">
        <v>0.28000000000000003</v>
      </c>
      <c r="AO98">
        <v>0</v>
      </c>
      <c r="AP98">
        <v>50</v>
      </c>
      <c r="AQ98">
        <v>0</v>
      </c>
      <c r="AR98">
        <v>11.63</v>
      </c>
      <c r="AS98">
        <v>0</v>
      </c>
      <c r="AT98">
        <v>0</v>
      </c>
      <c r="AU98">
        <v>0.32</v>
      </c>
      <c r="AV98">
        <v>100</v>
      </c>
      <c r="AW98">
        <v>30</v>
      </c>
      <c r="AX98">
        <v>0.49</v>
      </c>
      <c r="AY98">
        <v>22.56</v>
      </c>
      <c r="AZ98">
        <v>0</v>
      </c>
      <c r="BA98">
        <v>60</v>
      </c>
      <c r="BB98">
        <v>36.479999999999997</v>
      </c>
      <c r="BC98">
        <v>67.3</v>
      </c>
      <c r="BD98">
        <v>4.82</v>
      </c>
      <c r="BE98">
        <v>0.24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1.8327649999999986</v>
      </c>
      <c r="I99" s="111">
        <f t="shared" ref="I99:BU99" si="1">SUM(I3:I98)/4000</f>
        <v>0.94763999999999993</v>
      </c>
      <c r="J99" s="111">
        <f t="shared" si="1"/>
        <v>7.2800000000000073E-2</v>
      </c>
      <c r="K99" s="111">
        <f t="shared" si="1"/>
        <v>0</v>
      </c>
      <c r="L99" s="111">
        <f t="shared" si="1"/>
        <v>0.16245750000000028</v>
      </c>
      <c r="M99" s="111">
        <f t="shared" si="1"/>
        <v>0</v>
      </c>
      <c r="N99" s="110">
        <f t="shared" si="1"/>
        <v>5.0981999999999967</v>
      </c>
      <c r="O99" s="111">
        <f t="shared" si="1"/>
        <v>7.6146000000000003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0.33997249999999996</v>
      </c>
      <c r="X99">
        <f t="shared" si="1"/>
        <v>6.7189999999999944E-2</v>
      </c>
      <c r="Y99">
        <f t="shared" si="1"/>
        <v>0.32004000000000005</v>
      </c>
      <c r="Z99">
        <f t="shared" si="1"/>
        <v>0.13076000000000002</v>
      </c>
      <c r="AA99">
        <f t="shared" si="1"/>
        <v>4.67775E-2</v>
      </c>
      <c r="AB99">
        <f t="shared" si="1"/>
        <v>0.46366750000000001</v>
      </c>
      <c r="AC99">
        <f t="shared" si="1"/>
        <v>5.6099999999999987E-3</v>
      </c>
      <c r="AD99">
        <f t="shared" si="1"/>
        <v>0.29352000000000034</v>
      </c>
      <c r="AE99">
        <f t="shared" si="1"/>
        <v>0.11749999999999999</v>
      </c>
      <c r="AF99">
        <f t="shared" si="1"/>
        <v>0.6</v>
      </c>
      <c r="AG99">
        <f t="shared" si="1"/>
        <v>2.5200000000000001E-3</v>
      </c>
      <c r="AH99">
        <f t="shared" si="1"/>
        <v>7.2999999999999975E-3</v>
      </c>
      <c r="AI99">
        <f t="shared" si="1"/>
        <v>0.21188000000000007</v>
      </c>
      <c r="AJ99">
        <f t="shared" si="1"/>
        <v>0.75</v>
      </c>
      <c r="AK99">
        <f t="shared" si="1"/>
        <v>0.95147999999999966</v>
      </c>
      <c r="AL99">
        <f t="shared" si="1"/>
        <v>4.8299999999999958E-3</v>
      </c>
      <c r="AM99">
        <f t="shared" si="1"/>
        <v>5.0700000000000033E-3</v>
      </c>
      <c r="AN99">
        <f t="shared" si="1"/>
        <v>3.9799999999999966E-3</v>
      </c>
      <c r="AO99">
        <f t="shared" si="1"/>
        <v>2.6642400000000031</v>
      </c>
      <c r="AP99">
        <f t="shared" si="1"/>
        <v>0.3</v>
      </c>
      <c r="AQ99">
        <f t="shared" si="1"/>
        <v>0.26726250000000007</v>
      </c>
      <c r="AR99">
        <f t="shared" si="1"/>
        <v>0.27912000000000015</v>
      </c>
      <c r="AS99">
        <f t="shared" si="1"/>
        <v>0.4</v>
      </c>
      <c r="AT99">
        <f t="shared" si="1"/>
        <v>0.12810000000000005</v>
      </c>
      <c r="AU99">
        <f t="shared" si="1"/>
        <v>5.100000000000003E-3</v>
      </c>
      <c r="AV99">
        <f t="shared" si="1"/>
        <v>2.4</v>
      </c>
      <c r="AW99">
        <f t="shared" si="1"/>
        <v>0.72</v>
      </c>
      <c r="AX99">
        <f t="shared" si="1"/>
        <v>7.0899999999999956E-3</v>
      </c>
      <c r="AY99">
        <f t="shared" si="1"/>
        <v>0.18047999999999986</v>
      </c>
      <c r="AZ99">
        <f t="shared" si="1"/>
        <v>1.0818924999999997</v>
      </c>
      <c r="BA99">
        <f t="shared" si="1"/>
        <v>1.44</v>
      </c>
      <c r="BB99">
        <f t="shared" si="1"/>
        <v>0.8755200000000003</v>
      </c>
      <c r="BC99">
        <f t="shared" si="1"/>
        <v>0.53839999999999988</v>
      </c>
      <c r="BD99">
        <f t="shared" si="1"/>
        <v>0.11567999999999987</v>
      </c>
      <c r="BE99">
        <f t="shared" si="1"/>
        <v>3.4800000000000026E-3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D21" sqref="D21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9.6300000000000008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-40</v>
      </c>
      <c r="R3" s="95">
        <v>-10</v>
      </c>
      <c r="S3" s="114">
        <v>0</v>
      </c>
      <c r="U3" s="115"/>
      <c r="V3" s="116"/>
      <c r="W3">
        <v>0</v>
      </c>
      <c r="X3">
        <v>9.6300000000000008</v>
      </c>
      <c r="Y3">
        <v>-10</v>
      </c>
      <c r="Z3">
        <v>-40</v>
      </c>
      <c r="AA3">
        <v>0</v>
      </c>
    </row>
    <row r="4" spans="1:27">
      <c r="B4" t="s">
        <v>263</v>
      </c>
      <c r="F4" t="s">
        <v>491</v>
      </c>
      <c r="G4" t="s">
        <v>46</v>
      </c>
      <c r="H4" s="115">
        <v>0</v>
      </c>
      <c r="I4" s="88">
        <v>19.260000000000002</v>
      </c>
      <c r="J4" s="88">
        <v>0</v>
      </c>
      <c r="K4" s="88">
        <v>0</v>
      </c>
      <c r="L4" s="88">
        <v>0</v>
      </c>
      <c r="M4" s="116">
        <v>0</v>
      </c>
      <c r="N4" s="115">
        <v>-10</v>
      </c>
      <c r="O4" s="88">
        <v>0</v>
      </c>
      <c r="P4" s="88">
        <v>0</v>
      </c>
      <c r="Q4" s="88">
        <v>-45</v>
      </c>
      <c r="R4" s="88">
        <v>-10</v>
      </c>
      <c r="S4" s="116">
        <v>0</v>
      </c>
      <c r="U4" s="115"/>
      <c r="V4" s="116"/>
      <c r="W4">
        <v>-10</v>
      </c>
      <c r="X4">
        <v>19.260000000000002</v>
      </c>
      <c r="Y4">
        <v>-10</v>
      </c>
      <c r="Z4">
        <v>-45</v>
      </c>
      <c r="AA4">
        <v>0</v>
      </c>
    </row>
    <row r="5" spans="1:27">
      <c r="G5" t="s">
        <v>47</v>
      </c>
      <c r="H5" s="115">
        <v>23.11</v>
      </c>
      <c r="I5" s="88">
        <v>57.79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-45</v>
      </c>
      <c r="R5" s="88">
        <v>-10</v>
      </c>
      <c r="S5" s="116">
        <v>0</v>
      </c>
      <c r="U5" s="115"/>
      <c r="V5" s="116"/>
      <c r="W5">
        <v>23.11</v>
      </c>
      <c r="X5">
        <v>57.79</v>
      </c>
      <c r="Y5">
        <v>-10</v>
      </c>
      <c r="Z5">
        <v>-45</v>
      </c>
      <c r="AA5">
        <v>0</v>
      </c>
    </row>
    <row r="6" spans="1:27">
      <c r="G6" t="s">
        <v>48</v>
      </c>
      <c r="H6" s="115">
        <v>24.08</v>
      </c>
      <c r="I6" s="88">
        <v>57.78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-45</v>
      </c>
      <c r="R6" s="88">
        <v>-10</v>
      </c>
      <c r="S6" s="116">
        <v>0</v>
      </c>
      <c r="U6" s="115"/>
      <c r="V6" s="116"/>
      <c r="W6">
        <v>24.08</v>
      </c>
      <c r="X6">
        <v>57.78</v>
      </c>
      <c r="Y6">
        <v>-10</v>
      </c>
      <c r="Z6">
        <v>-45</v>
      </c>
      <c r="AA6">
        <v>0</v>
      </c>
    </row>
    <row r="7" spans="1:27">
      <c r="G7" t="s">
        <v>49</v>
      </c>
      <c r="H7" s="115">
        <v>38.520000000000003</v>
      </c>
      <c r="I7" s="88">
        <v>95.35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-50</v>
      </c>
      <c r="R7" s="88">
        <v>-10</v>
      </c>
      <c r="S7" s="116">
        <v>0</v>
      </c>
      <c r="U7" s="115"/>
      <c r="V7" s="116"/>
      <c r="W7">
        <v>38.520000000000003</v>
      </c>
      <c r="X7">
        <v>95.35</v>
      </c>
      <c r="Y7">
        <v>-10</v>
      </c>
      <c r="Z7">
        <v>-50</v>
      </c>
      <c r="AA7">
        <v>0</v>
      </c>
    </row>
    <row r="8" spans="1:27">
      <c r="G8" t="s">
        <v>50</v>
      </c>
      <c r="H8" s="115">
        <v>41.41</v>
      </c>
      <c r="I8" s="88">
        <v>103.06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-70</v>
      </c>
      <c r="Q8" s="88">
        <v>-50</v>
      </c>
      <c r="R8" s="88">
        <v>-10</v>
      </c>
      <c r="S8" s="116">
        <v>0</v>
      </c>
      <c r="U8" s="115"/>
      <c r="V8" s="116"/>
      <c r="W8">
        <v>41.41</v>
      </c>
      <c r="X8">
        <v>103.06</v>
      </c>
      <c r="Y8">
        <v>-10</v>
      </c>
      <c r="Z8">
        <v>-50</v>
      </c>
      <c r="AA8">
        <v>-70</v>
      </c>
    </row>
    <row r="9" spans="1:27">
      <c r="G9" t="s">
        <v>51</v>
      </c>
      <c r="H9" s="115">
        <v>41.41</v>
      </c>
      <c r="I9" s="88">
        <v>64.53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-50</v>
      </c>
      <c r="R9" s="88">
        <v>-10</v>
      </c>
      <c r="S9" s="116">
        <v>0</v>
      </c>
      <c r="U9" s="115"/>
      <c r="V9" s="116"/>
      <c r="W9">
        <v>41.41</v>
      </c>
      <c r="X9">
        <v>64.53</v>
      </c>
      <c r="Y9">
        <v>-10</v>
      </c>
      <c r="Z9">
        <v>-50</v>
      </c>
      <c r="AA9">
        <v>0</v>
      </c>
    </row>
    <row r="10" spans="1:27">
      <c r="G10" t="s">
        <v>52</v>
      </c>
      <c r="H10" s="115">
        <v>15.41</v>
      </c>
      <c r="I10" s="88">
        <v>64.53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-50</v>
      </c>
      <c r="R10" s="88">
        <v>-10</v>
      </c>
      <c r="S10" s="116">
        <v>0</v>
      </c>
      <c r="U10" s="115"/>
      <c r="V10" s="116"/>
      <c r="W10">
        <v>15.41</v>
      </c>
      <c r="X10">
        <v>64.53</v>
      </c>
      <c r="Y10">
        <v>-10</v>
      </c>
      <c r="Z10">
        <v>-50</v>
      </c>
      <c r="AA10">
        <v>0</v>
      </c>
    </row>
    <row r="11" spans="1:27">
      <c r="G11" t="s">
        <v>53</v>
      </c>
      <c r="H11" s="115">
        <v>0</v>
      </c>
      <c r="I11" s="88">
        <v>74.16</v>
      </c>
      <c r="J11" s="88">
        <v>0</v>
      </c>
      <c r="K11" s="88">
        <v>0</v>
      </c>
      <c r="L11" s="88">
        <v>0</v>
      </c>
      <c r="M11" s="116">
        <v>0</v>
      </c>
      <c r="N11" s="115">
        <v>-8</v>
      </c>
      <c r="O11" s="88">
        <v>0</v>
      </c>
      <c r="P11" s="88">
        <v>0</v>
      </c>
      <c r="Q11" s="88">
        <v>-50</v>
      </c>
      <c r="R11" s="88">
        <v>-10</v>
      </c>
      <c r="S11" s="116">
        <v>0</v>
      </c>
      <c r="U11" s="115"/>
      <c r="V11" s="116"/>
      <c r="W11">
        <v>-8</v>
      </c>
      <c r="X11">
        <v>74.16</v>
      </c>
      <c r="Y11">
        <v>-10</v>
      </c>
      <c r="Z11">
        <v>-50</v>
      </c>
      <c r="AA11">
        <v>0</v>
      </c>
    </row>
    <row r="12" spans="1:27">
      <c r="G12" t="s">
        <v>54</v>
      </c>
      <c r="H12" s="115">
        <v>0</v>
      </c>
      <c r="I12" s="88">
        <v>56.82</v>
      </c>
      <c r="J12" s="88">
        <v>0</v>
      </c>
      <c r="K12" s="88">
        <v>0</v>
      </c>
      <c r="L12" s="88">
        <v>0</v>
      </c>
      <c r="M12" s="116">
        <v>0</v>
      </c>
      <c r="N12" s="115">
        <v>-6</v>
      </c>
      <c r="O12" s="88">
        <v>0</v>
      </c>
      <c r="P12" s="88">
        <v>0</v>
      </c>
      <c r="Q12" s="88">
        <v>-50</v>
      </c>
      <c r="R12" s="88">
        <v>-10</v>
      </c>
      <c r="S12" s="116">
        <v>0</v>
      </c>
      <c r="U12" s="115"/>
      <c r="V12" s="116"/>
      <c r="W12">
        <v>-6</v>
      </c>
      <c r="X12">
        <v>56.82</v>
      </c>
      <c r="Y12">
        <v>-10</v>
      </c>
      <c r="Z12">
        <v>-50</v>
      </c>
      <c r="AA12">
        <v>0</v>
      </c>
    </row>
    <row r="13" spans="1:27">
      <c r="G13" t="s">
        <v>55</v>
      </c>
      <c r="H13" s="115">
        <v>0</v>
      </c>
      <c r="I13" s="88">
        <v>32.75</v>
      </c>
      <c r="J13" s="88">
        <v>0</v>
      </c>
      <c r="K13" s="88">
        <v>0</v>
      </c>
      <c r="L13" s="88">
        <v>0</v>
      </c>
      <c r="M13" s="116">
        <v>0</v>
      </c>
      <c r="N13" s="115">
        <v>-57</v>
      </c>
      <c r="O13" s="88">
        <v>0</v>
      </c>
      <c r="P13" s="88">
        <v>-10</v>
      </c>
      <c r="Q13" s="88">
        <v>-50</v>
      </c>
      <c r="R13" s="88">
        <v>-10</v>
      </c>
      <c r="S13" s="116">
        <v>0</v>
      </c>
      <c r="U13" s="115"/>
      <c r="V13" s="116"/>
      <c r="W13">
        <v>-57</v>
      </c>
      <c r="X13">
        <v>32.75</v>
      </c>
      <c r="Y13">
        <v>-10</v>
      </c>
      <c r="Z13">
        <v>-50</v>
      </c>
      <c r="AA13">
        <v>-10</v>
      </c>
    </row>
    <row r="14" spans="1:27">
      <c r="G14" t="s">
        <v>56</v>
      </c>
      <c r="H14" s="115">
        <v>0</v>
      </c>
      <c r="I14" s="88">
        <v>100.16</v>
      </c>
      <c r="J14" s="88">
        <v>0</v>
      </c>
      <c r="K14" s="88">
        <v>0</v>
      </c>
      <c r="L14" s="88">
        <v>0</v>
      </c>
      <c r="M14" s="116">
        <v>0</v>
      </c>
      <c r="N14" s="115">
        <v>-57</v>
      </c>
      <c r="O14" s="88">
        <v>0</v>
      </c>
      <c r="P14" s="88">
        <v>-10</v>
      </c>
      <c r="Q14" s="88">
        <v>-50</v>
      </c>
      <c r="R14" s="88">
        <v>-10</v>
      </c>
      <c r="S14" s="116">
        <v>0</v>
      </c>
      <c r="U14" s="115"/>
      <c r="V14" s="116"/>
      <c r="W14">
        <v>-57</v>
      </c>
      <c r="X14">
        <v>100.16</v>
      </c>
      <c r="Y14">
        <v>-10</v>
      </c>
      <c r="Z14">
        <v>-50</v>
      </c>
      <c r="AA14">
        <v>-10</v>
      </c>
    </row>
    <row r="15" spans="1:27">
      <c r="G15" t="s">
        <v>57</v>
      </c>
      <c r="H15" s="115">
        <v>0</v>
      </c>
      <c r="I15" s="88">
        <v>89.57</v>
      </c>
      <c r="J15" s="88">
        <v>0</v>
      </c>
      <c r="K15" s="88">
        <v>0</v>
      </c>
      <c r="L15" s="88">
        <v>0</v>
      </c>
      <c r="M15" s="116">
        <v>0</v>
      </c>
      <c r="N15" s="115">
        <v>-68</v>
      </c>
      <c r="O15" s="88">
        <v>0</v>
      </c>
      <c r="P15" s="88">
        <v>-27</v>
      </c>
      <c r="Q15" s="88">
        <v>-50</v>
      </c>
      <c r="R15" s="88">
        <v>-10</v>
      </c>
      <c r="S15" s="116">
        <v>0</v>
      </c>
      <c r="U15" s="115"/>
      <c r="V15" s="116"/>
      <c r="W15">
        <v>-68</v>
      </c>
      <c r="X15">
        <v>89.57</v>
      </c>
      <c r="Y15">
        <v>-10</v>
      </c>
      <c r="Z15">
        <v>-50</v>
      </c>
      <c r="AA15">
        <v>-27</v>
      </c>
    </row>
    <row r="16" spans="1:27">
      <c r="G16" t="s">
        <v>58</v>
      </c>
      <c r="H16" s="115">
        <v>0</v>
      </c>
      <c r="I16" s="88">
        <v>95.35</v>
      </c>
      <c r="J16" s="88">
        <v>0</v>
      </c>
      <c r="K16" s="88">
        <v>0</v>
      </c>
      <c r="L16" s="88">
        <v>0</v>
      </c>
      <c r="M16" s="116">
        <v>0</v>
      </c>
      <c r="N16" s="115">
        <v>-32</v>
      </c>
      <c r="O16" s="88">
        <v>0</v>
      </c>
      <c r="P16" s="88">
        <v>-22</v>
      </c>
      <c r="Q16" s="88">
        <v>-50</v>
      </c>
      <c r="R16" s="88">
        <v>-10</v>
      </c>
      <c r="S16" s="116">
        <v>0</v>
      </c>
      <c r="U16" s="115"/>
      <c r="V16" s="116"/>
      <c r="W16">
        <v>-32</v>
      </c>
      <c r="X16">
        <v>95.35</v>
      </c>
      <c r="Y16">
        <v>-10</v>
      </c>
      <c r="Z16">
        <v>-50</v>
      </c>
      <c r="AA16">
        <v>-22</v>
      </c>
    </row>
    <row r="17" spans="7:27">
      <c r="G17" t="s">
        <v>59</v>
      </c>
      <c r="H17" s="115">
        <v>0</v>
      </c>
      <c r="I17" s="88">
        <v>90.53</v>
      </c>
      <c r="J17" s="88">
        <v>0</v>
      </c>
      <c r="K17" s="88">
        <v>0</v>
      </c>
      <c r="L17" s="88">
        <v>0</v>
      </c>
      <c r="M17" s="116">
        <v>0</v>
      </c>
      <c r="N17" s="115">
        <v>-56</v>
      </c>
      <c r="O17" s="88">
        <v>0</v>
      </c>
      <c r="P17" s="88">
        <v>-22</v>
      </c>
      <c r="Q17" s="88">
        <v>-50</v>
      </c>
      <c r="R17" s="88">
        <v>-10</v>
      </c>
      <c r="S17" s="116">
        <v>0</v>
      </c>
      <c r="U17" s="115"/>
      <c r="V17" s="116"/>
      <c r="W17">
        <v>-56</v>
      </c>
      <c r="X17">
        <v>90.53</v>
      </c>
      <c r="Y17">
        <v>-10</v>
      </c>
      <c r="Z17">
        <v>-50</v>
      </c>
      <c r="AA17">
        <v>-22</v>
      </c>
    </row>
    <row r="18" spans="7:27">
      <c r="G18" t="s">
        <v>60</v>
      </c>
      <c r="H18" s="115">
        <v>0</v>
      </c>
      <c r="I18" s="88">
        <v>96.31</v>
      </c>
      <c r="J18" s="88">
        <v>0</v>
      </c>
      <c r="K18" s="88">
        <v>0</v>
      </c>
      <c r="L18" s="88">
        <v>0</v>
      </c>
      <c r="M18" s="116">
        <v>0</v>
      </c>
      <c r="N18" s="115">
        <v>-57</v>
      </c>
      <c r="O18" s="88">
        <v>0</v>
      </c>
      <c r="P18" s="88">
        <v>-21</v>
      </c>
      <c r="Q18" s="88">
        <v>-50</v>
      </c>
      <c r="R18" s="88">
        <v>-9.6999999999999993</v>
      </c>
      <c r="S18" s="116">
        <v>0</v>
      </c>
      <c r="U18" s="115"/>
      <c r="V18" s="116"/>
      <c r="W18">
        <v>-57</v>
      </c>
      <c r="X18">
        <v>96.31</v>
      </c>
      <c r="Y18">
        <v>-9.6999999999999993</v>
      </c>
      <c r="Z18">
        <v>-50</v>
      </c>
      <c r="AA18">
        <v>-21</v>
      </c>
    </row>
    <row r="19" spans="7:27">
      <c r="G19" t="s">
        <v>61</v>
      </c>
      <c r="H19" s="115">
        <v>0</v>
      </c>
      <c r="I19" s="88">
        <v>86.68</v>
      </c>
      <c r="J19" s="88">
        <v>0</v>
      </c>
      <c r="K19" s="88">
        <v>0</v>
      </c>
      <c r="L19" s="88">
        <v>0</v>
      </c>
      <c r="M19" s="116">
        <v>0</v>
      </c>
      <c r="N19" s="115">
        <v>-56</v>
      </c>
      <c r="O19" s="88">
        <v>0</v>
      </c>
      <c r="P19" s="88">
        <v>-20</v>
      </c>
      <c r="Q19" s="88">
        <v>-50</v>
      </c>
      <c r="R19" s="88">
        <v>-9.3000000000000007</v>
      </c>
      <c r="S19" s="116">
        <v>0</v>
      </c>
      <c r="U19" s="115"/>
      <c r="V19" s="116"/>
      <c r="W19">
        <v>-56</v>
      </c>
      <c r="X19">
        <v>86.68</v>
      </c>
      <c r="Y19">
        <v>-9.3000000000000007</v>
      </c>
      <c r="Z19">
        <v>-50</v>
      </c>
      <c r="AA19">
        <v>-20</v>
      </c>
    </row>
    <row r="20" spans="7:27">
      <c r="G20" t="s">
        <v>62</v>
      </c>
      <c r="H20" s="115">
        <v>0</v>
      </c>
      <c r="I20" s="88">
        <v>33.71</v>
      </c>
      <c r="J20" s="88">
        <v>0</v>
      </c>
      <c r="K20" s="88">
        <v>0</v>
      </c>
      <c r="L20" s="88">
        <v>0</v>
      </c>
      <c r="M20" s="116">
        <v>0</v>
      </c>
      <c r="N20" s="115">
        <v>-47</v>
      </c>
      <c r="O20" s="88">
        <v>0</v>
      </c>
      <c r="P20" s="88">
        <v>-17</v>
      </c>
      <c r="Q20" s="88">
        <v>-50</v>
      </c>
      <c r="R20" s="88">
        <v>-9</v>
      </c>
      <c r="S20" s="116">
        <v>0</v>
      </c>
      <c r="U20" s="115"/>
      <c r="V20" s="116"/>
      <c r="W20">
        <v>-47</v>
      </c>
      <c r="X20">
        <v>33.71</v>
      </c>
      <c r="Y20">
        <v>-9</v>
      </c>
      <c r="Z20">
        <v>-50</v>
      </c>
      <c r="AA20">
        <v>-17</v>
      </c>
    </row>
    <row r="21" spans="7:27">
      <c r="G21" t="s">
        <v>63</v>
      </c>
      <c r="H21" s="115">
        <v>0</v>
      </c>
      <c r="I21" s="88">
        <v>28.89</v>
      </c>
      <c r="J21" s="88">
        <v>0</v>
      </c>
      <c r="K21" s="88">
        <v>0</v>
      </c>
      <c r="L21" s="88">
        <v>0</v>
      </c>
      <c r="M21" s="116">
        <v>0</v>
      </c>
      <c r="N21" s="115">
        <v>-37</v>
      </c>
      <c r="O21" s="88">
        <v>0</v>
      </c>
      <c r="P21" s="88">
        <v>-17</v>
      </c>
      <c r="Q21" s="88">
        <v>-50</v>
      </c>
      <c r="R21" s="88">
        <v>-9</v>
      </c>
      <c r="S21" s="116">
        <v>0</v>
      </c>
      <c r="U21" s="115"/>
      <c r="V21" s="116"/>
      <c r="W21">
        <v>-37</v>
      </c>
      <c r="X21">
        <v>28.89</v>
      </c>
      <c r="Y21">
        <v>-9</v>
      </c>
      <c r="Z21">
        <v>-50</v>
      </c>
      <c r="AA21">
        <v>-17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-33</v>
      </c>
      <c r="O22" s="88">
        <v>-6</v>
      </c>
      <c r="P22" s="88">
        <v>-19</v>
      </c>
      <c r="Q22" s="88">
        <v>-50</v>
      </c>
      <c r="R22" s="88">
        <v>-7</v>
      </c>
      <c r="S22" s="116">
        <v>0</v>
      </c>
      <c r="U22" s="115"/>
      <c r="V22" s="116"/>
      <c r="W22">
        <v>-33</v>
      </c>
      <c r="X22">
        <v>-6</v>
      </c>
      <c r="Y22">
        <v>-7</v>
      </c>
      <c r="Z22">
        <v>-50</v>
      </c>
      <c r="AA22">
        <v>-19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-43</v>
      </c>
      <c r="O23" s="88">
        <v>-4</v>
      </c>
      <c r="P23" s="88">
        <v>-91</v>
      </c>
      <c r="Q23" s="88">
        <v>-50</v>
      </c>
      <c r="R23" s="88">
        <v>-5</v>
      </c>
      <c r="S23" s="116">
        <v>0</v>
      </c>
      <c r="U23" s="115"/>
      <c r="V23" s="116"/>
      <c r="W23">
        <v>-43</v>
      </c>
      <c r="X23">
        <v>-4</v>
      </c>
      <c r="Y23">
        <v>-5</v>
      </c>
      <c r="Z23">
        <v>-50</v>
      </c>
      <c r="AA23">
        <v>-91</v>
      </c>
    </row>
    <row r="24" spans="7:27">
      <c r="G24" t="s">
        <v>66</v>
      </c>
      <c r="H24" s="115">
        <v>0</v>
      </c>
      <c r="I24" s="88">
        <v>58.75</v>
      </c>
      <c r="J24" s="88">
        <v>0</v>
      </c>
      <c r="K24" s="88">
        <v>0</v>
      </c>
      <c r="L24" s="88">
        <v>0</v>
      </c>
      <c r="M24" s="116">
        <v>0</v>
      </c>
      <c r="N24" s="115">
        <v>-42</v>
      </c>
      <c r="O24" s="88">
        <v>0</v>
      </c>
      <c r="P24" s="88">
        <v>0</v>
      </c>
      <c r="Q24" s="88">
        <v>-50</v>
      </c>
      <c r="R24" s="88">
        <v>-2.8</v>
      </c>
      <c r="S24" s="116">
        <v>0</v>
      </c>
      <c r="U24" s="115"/>
      <c r="V24" s="116"/>
      <c r="W24">
        <v>-42</v>
      </c>
      <c r="X24">
        <v>58.75</v>
      </c>
      <c r="Y24">
        <v>-2.8</v>
      </c>
      <c r="Z24">
        <v>-50</v>
      </c>
      <c r="AA24">
        <v>0</v>
      </c>
    </row>
    <row r="25" spans="7:27">
      <c r="G25" t="s">
        <v>67</v>
      </c>
      <c r="H25" s="115">
        <v>0</v>
      </c>
      <c r="I25" s="88">
        <v>55.86</v>
      </c>
      <c r="J25" s="88">
        <v>0</v>
      </c>
      <c r="K25" s="88">
        <v>0</v>
      </c>
      <c r="L25" s="88">
        <v>0</v>
      </c>
      <c r="M25" s="116">
        <v>0</v>
      </c>
      <c r="N25" s="115">
        <v>-40</v>
      </c>
      <c r="O25" s="88">
        <v>0</v>
      </c>
      <c r="P25" s="88">
        <v>0</v>
      </c>
      <c r="Q25" s="88">
        <v>-50</v>
      </c>
      <c r="R25" s="88">
        <v>-0.6</v>
      </c>
      <c r="S25" s="116">
        <v>0</v>
      </c>
      <c r="U25" s="115"/>
      <c r="V25" s="116"/>
      <c r="W25">
        <v>-40</v>
      </c>
      <c r="X25">
        <v>55.86</v>
      </c>
      <c r="Y25">
        <v>-0.6</v>
      </c>
      <c r="Z25">
        <v>-50</v>
      </c>
      <c r="AA25">
        <v>0</v>
      </c>
    </row>
    <row r="26" spans="7:27">
      <c r="G26" t="s">
        <v>68</v>
      </c>
      <c r="H26" s="115">
        <v>0</v>
      </c>
      <c r="I26" s="88">
        <v>56.83</v>
      </c>
      <c r="J26" s="88">
        <v>0</v>
      </c>
      <c r="K26" s="88">
        <v>0</v>
      </c>
      <c r="L26" s="88">
        <v>0.96</v>
      </c>
      <c r="M26" s="116">
        <v>0</v>
      </c>
      <c r="N26" s="115">
        <v>-33</v>
      </c>
      <c r="O26" s="88">
        <v>0</v>
      </c>
      <c r="P26" s="88">
        <v>0</v>
      </c>
      <c r="Q26" s="88">
        <v>-50</v>
      </c>
      <c r="R26" s="88">
        <v>0</v>
      </c>
      <c r="S26" s="116">
        <v>0</v>
      </c>
      <c r="U26" s="115"/>
      <c r="V26" s="116"/>
      <c r="W26">
        <v>-33</v>
      </c>
      <c r="X26">
        <v>56.83</v>
      </c>
      <c r="Y26">
        <v>0.96</v>
      </c>
      <c r="Z26">
        <v>-50</v>
      </c>
      <c r="AA26">
        <v>0</v>
      </c>
    </row>
    <row r="27" spans="7:27">
      <c r="G27" t="s">
        <v>69</v>
      </c>
      <c r="H27" s="115">
        <v>0</v>
      </c>
      <c r="I27" s="88">
        <v>59.71</v>
      </c>
      <c r="J27" s="88">
        <v>0</v>
      </c>
      <c r="K27" s="88">
        <v>0</v>
      </c>
      <c r="L27" s="88">
        <v>3.85</v>
      </c>
      <c r="M27" s="116">
        <v>0</v>
      </c>
      <c r="N27" s="115">
        <v>-14</v>
      </c>
      <c r="O27" s="88">
        <v>0</v>
      </c>
      <c r="P27" s="88">
        <v>0</v>
      </c>
      <c r="Q27" s="88">
        <v>-50</v>
      </c>
      <c r="R27" s="88">
        <v>0</v>
      </c>
      <c r="S27" s="116">
        <v>0</v>
      </c>
      <c r="U27" s="115"/>
      <c r="V27" s="116"/>
      <c r="W27">
        <v>-14</v>
      </c>
      <c r="X27">
        <v>59.71</v>
      </c>
      <c r="Y27">
        <v>3.85</v>
      </c>
      <c r="Z27">
        <v>-50</v>
      </c>
      <c r="AA27">
        <v>0</v>
      </c>
    </row>
    <row r="28" spans="7:27">
      <c r="G28" t="s">
        <v>70</v>
      </c>
      <c r="H28" s="115">
        <v>0</v>
      </c>
      <c r="I28" s="88">
        <v>54.89</v>
      </c>
      <c r="J28" s="88">
        <v>0</v>
      </c>
      <c r="K28" s="88">
        <v>0</v>
      </c>
      <c r="L28" s="88">
        <v>5.3</v>
      </c>
      <c r="M28" s="116">
        <v>0</v>
      </c>
      <c r="N28" s="115">
        <v>-19</v>
      </c>
      <c r="O28" s="88">
        <v>0</v>
      </c>
      <c r="P28" s="88">
        <v>0</v>
      </c>
      <c r="Q28" s="88">
        <v>-50</v>
      </c>
      <c r="R28" s="88">
        <v>0</v>
      </c>
      <c r="S28" s="116">
        <v>0</v>
      </c>
      <c r="U28" s="115"/>
      <c r="V28" s="116"/>
      <c r="W28">
        <v>-19</v>
      </c>
      <c r="X28">
        <v>54.89</v>
      </c>
      <c r="Y28">
        <v>5.3</v>
      </c>
      <c r="Z28">
        <v>-50</v>
      </c>
      <c r="AA28">
        <v>0</v>
      </c>
    </row>
    <row r="29" spans="7:27">
      <c r="G29" t="s">
        <v>71</v>
      </c>
      <c r="H29" s="115">
        <v>0</v>
      </c>
      <c r="I29" s="88">
        <v>64.63</v>
      </c>
      <c r="J29" s="88">
        <v>0</v>
      </c>
      <c r="K29" s="88">
        <v>0</v>
      </c>
      <c r="L29" s="88">
        <v>5.49</v>
      </c>
      <c r="M29" s="116">
        <v>0</v>
      </c>
      <c r="N29" s="115">
        <v>-61</v>
      </c>
      <c r="O29" s="88">
        <v>0</v>
      </c>
      <c r="P29" s="88">
        <v>0</v>
      </c>
      <c r="Q29" s="88">
        <v>-45</v>
      </c>
      <c r="R29" s="88">
        <v>0</v>
      </c>
      <c r="S29" s="116">
        <v>0</v>
      </c>
      <c r="U29" s="115"/>
      <c r="V29" s="116"/>
      <c r="W29">
        <v>-61</v>
      </c>
      <c r="X29">
        <v>64.63</v>
      </c>
      <c r="Y29">
        <v>5.49</v>
      </c>
      <c r="Z29">
        <v>-45</v>
      </c>
      <c r="AA29">
        <v>0</v>
      </c>
    </row>
    <row r="30" spans="7:27">
      <c r="G30" t="s">
        <v>72</v>
      </c>
      <c r="H30" s="115">
        <v>0</v>
      </c>
      <c r="I30" s="88">
        <v>67.59</v>
      </c>
      <c r="J30" s="88">
        <v>0</v>
      </c>
      <c r="K30" s="88">
        <v>0</v>
      </c>
      <c r="L30" s="88">
        <v>5.88</v>
      </c>
      <c r="M30" s="116">
        <v>0</v>
      </c>
      <c r="N30" s="115">
        <v>-30</v>
      </c>
      <c r="O30" s="88">
        <v>0</v>
      </c>
      <c r="P30" s="88">
        <v>0</v>
      </c>
      <c r="Q30" s="88">
        <v>-40</v>
      </c>
      <c r="R30" s="88">
        <v>0</v>
      </c>
      <c r="S30" s="116">
        <v>0</v>
      </c>
      <c r="U30" s="115"/>
      <c r="V30" s="116"/>
      <c r="W30">
        <v>-30</v>
      </c>
      <c r="X30">
        <v>67.59</v>
      </c>
      <c r="Y30">
        <v>5.88</v>
      </c>
      <c r="Z30">
        <v>-40</v>
      </c>
      <c r="AA30">
        <v>0</v>
      </c>
    </row>
    <row r="31" spans="7:27">
      <c r="G31" t="s">
        <v>73</v>
      </c>
      <c r="H31" s="115">
        <v>0</v>
      </c>
      <c r="I31" s="88">
        <v>114.59</v>
      </c>
      <c r="J31" s="88">
        <v>0</v>
      </c>
      <c r="K31" s="88">
        <v>0</v>
      </c>
      <c r="L31" s="88">
        <v>5.09</v>
      </c>
      <c r="M31" s="116">
        <v>0</v>
      </c>
      <c r="N31" s="115">
        <v>-15</v>
      </c>
      <c r="O31" s="88">
        <v>0</v>
      </c>
      <c r="P31" s="88">
        <v>0</v>
      </c>
      <c r="Q31" s="88">
        <v>-30</v>
      </c>
      <c r="R31" s="88">
        <v>0</v>
      </c>
      <c r="S31" s="116">
        <v>0</v>
      </c>
      <c r="U31" s="115"/>
      <c r="V31" s="116"/>
      <c r="W31">
        <v>-15</v>
      </c>
      <c r="X31">
        <v>114.59</v>
      </c>
      <c r="Y31">
        <v>5.09</v>
      </c>
      <c r="Z31">
        <v>-30</v>
      </c>
      <c r="AA31">
        <v>0</v>
      </c>
    </row>
    <row r="32" spans="7:27">
      <c r="G32" t="s">
        <v>74</v>
      </c>
      <c r="H32" s="115">
        <v>0</v>
      </c>
      <c r="I32" s="88">
        <v>115.26</v>
      </c>
      <c r="J32" s="88">
        <v>0</v>
      </c>
      <c r="K32" s="88">
        <v>0</v>
      </c>
      <c r="L32" s="88">
        <v>4.8499999999999996</v>
      </c>
      <c r="M32" s="116">
        <v>0</v>
      </c>
      <c r="N32" s="115">
        <v>-3</v>
      </c>
      <c r="O32" s="88">
        <v>0</v>
      </c>
      <c r="P32" s="88">
        <v>0</v>
      </c>
      <c r="Q32" s="88">
        <v>-25</v>
      </c>
      <c r="R32" s="88">
        <v>0</v>
      </c>
      <c r="S32" s="116">
        <v>0</v>
      </c>
      <c r="U32" s="115"/>
      <c r="V32" s="116"/>
      <c r="W32">
        <v>-3</v>
      </c>
      <c r="X32">
        <v>115.26</v>
      </c>
      <c r="Y32">
        <v>4.8499999999999996</v>
      </c>
      <c r="Z32">
        <v>-25</v>
      </c>
      <c r="AA32">
        <v>0</v>
      </c>
    </row>
    <row r="33" spans="7:27">
      <c r="G33" t="s">
        <v>75</v>
      </c>
      <c r="H33" s="115">
        <v>12.44</v>
      </c>
      <c r="I33" s="88">
        <v>142.18</v>
      </c>
      <c r="J33" s="88">
        <v>0</v>
      </c>
      <c r="K33" s="88">
        <v>0</v>
      </c>
      <c r="L33" s="88">
        <v>4.2699999999999996</v>
      </c>
      <c r="M33" s="116">
        <v>0</v>
      </c>
      <c r="N33" s="115">
        <v>0</v>
      </c>
      <c r="O33" s="88">
        <v>0</v>
      </c>
      <c r="P33" s="88">
        <v>0</v>
      </c>
      <c r="Q33" s="88">
        <v>-25</v>
      </c>
      <c r="R33" s="88">
        <v>0</v>
      </c>
      <c r="S33" s="116">
        <v>0</v>
      </c>
      <c r="U33" s="115"/>
      <c r="V33" s="116"/>
      <c r="W33">
        <v>12.44</v>
      </c>
      <c r="X33">
        <v>142.18</v>
      </c>
      <c r="Y33">
        <v>4.2699999999999996</v>
      </c>
      <c r="Z33">
        <v>-25</v>
      </c>
      <c r="AA33">
        <v>0</v>
      </c>
    </row>
    <row r="34" spans="7:27">
      <c r="G34" t="s">
        <v>76</v>
      </c>
      <c r="H34" s="115">
        <v>12.57</v>
      </c>
      <c r="I34" s="88">
        <v>158.76</v>
      </c>
      <c r="J34" s="88">
        <v>0</v>
      </c>
      <c r="K34" s="88">
        <v>0</v>
      </c>
      <c r="L34" s="88">
        <v>4.0999999999999996</v>
      </c>
      <c r="M34" s="116">
        <v>0</v>
      </c>
      <c r="N34" s="115">
        <v>0</v>
      </c>
      <c r="O34" s="88">
        <v>0</v>
      </c>
      <c r="P34" s="88">
        <v>0</v>
      </c>
      <c r="Q34" s="88">
        <v>-20</v>
      </c>
      <c r="R34" s="88">
        <v>0</v>
      </c>
      <c r="S34" s="116">
        <v>0</v>
      </c>
      <c r="U34" s="115"/>
      <c r="V34" s="116"/>
      <c r="W34">
        <v>12.57</v>
      </c>
      <c r="X34">
        <v>158.76</v>
      </c>
      <c r="Y34">
        <v>4.0999999999999996</v>
      </c>
      <c r="Z34">
        <v>-20</v>
      </c>
      <c r="AA34">
        <v>0</v>
      </c>
    </row>
    <row r="35" spans="7:27">
      <c r="G35" t="s">
        <v>77</v>
      </c>
      <c r="H35" s="115">
        <v>498.88</v>
      </c>
      <c r="I35" s="88">
        <v>154.1</v>
      </c>
      <c r="J35" s="88">
        <v>0</v>
      </c>
      <c r="K35" s="88">
        <v>0</v>
      </c>
      <c r="L35" s="88">
        <v>5.2</v>
      </c>
      <c r="M35" s="116">
        <v>0</v>
      </c>
      <c r="N35" s="115">
        <v>0</v>
      </c>
      <c r="O35" s="88">
        <v>0</v>
      </c>
      <c r="P35" s="88">
        <v>0</v>
      </c>
      <c r="Q35" s="88">
        <v>-10</v>
      </c>
      <c r="R35" s="88">
        <v>0</v>
      </c>
      <c r="S35" s="116">
        <v>0</v>
      </c>
      <c r="U35" s="115"/>
      <c r="V35" s="116"/>
      <c r="W35">
        <v>498.88</v>
      </c>
      <c r="X35">
        <v>154.1</v>
      </c>
      <c r="Y35">
        <v>5.2</v>
      </c>
      <c r="Z35">
        <v>-10</v>
      </c>
      <c r="AA35">
        <v>0</v>
      </c>
    </row>
    <row r="36" spans="7:27">
      <c r="G36" t="s">
        <v>78</v>
      </c>
      <c r="H36" s="115">
        <v>516.23</v>
      </c>
      <c r="I36" s="88">
        <v>134.83000000000001</v>
      </c>
      <c r="J36" s="88">
        <v>0</v>
      </c>
      <c r="K36" s="88">
        <v>0</v>
      </c>
      <c r="L36" s="88">
        <v>2.79</v>
      </c>
      <c r="M36" s="116">
        <v>0</v>
      </c>
      <c r="N36" s="115">
        <v>0</v>
      </c>
      <c r="O36" s="88">
        <v>0</v>
      </c>
      <c r="P36" s="88">
        <v>0</v>
      </c>
      <c r="Q36" s="88">
        <v>-10</v>
      </c>
      <c r="R36" s="88">
        <v>0</v>
      </c>
      <c r="S36" s="116">
        <v>0</v>
      </c>
      <c r="U36" s="115"/>
      <c r="V36" s="116"/>
      <c r="W36">
        <v>516.23</v>
      </c>
      <c r="X36">
        <v>134.83000000000001</v>
      </c>
      <c r="Y36">
        <v>2.79</v>
      </c>
      <c r="Z36">
        <v>-10</v>
      </c>
      <c r="AA36">
        <v>0</v>
      </c>
    </row>
    <row r="37" spans="7:27">
      <c r="G37" t="s">
        <v>79</v>
      </c>
      <c r="H37" s="115">
        <v>250.4</v>
      </c>
      <c r="I37" s="88">
        <v>182.99</v>
      </c>
      <c r="J37" s="88">
        <v>0</v>
      </c>
      <c r="K37" s="88">
        <v>0</v>
      </c>
      <c r="L37" s="88">
        <v>1.93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250.4</v>
      </c>
      <c r="X37">
        <v>182.99</v>
      </c>
      <c r="Y37">
        <v>1.93</v>
      </c>
      <c r="Z37">
        <v>0</v>
      </c>
      <c r="AA37">
        <v>0</v>
      </c>
    </row>
    <row r="38" spans="7:27">
      <c r="G38" t="s">
        <v>80</v>
      </c>
      <c r="H38" s="115">
        <v>236.92</v>
      </c>
      <c r="I38" s="88">
        <v>169.51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236.92</v>
      </c>
      <c r="X38">
        <v>169.51</v>
      </c>
      <c r="Y38">
        <v>0</v>
      </c>
      <c r="Z38">
        <v>0</v>
      </c>
      <c r="AA38">
        <v>0</v>
      </c>
    </row>
    <row r="39" spans="7:27">
      <c r="G39" t="s">
        <v>81</v>
      </c>
      <c r="H39" s="115">
        <v>242.71</v>
      </c>
      <c r="I39" s="88">
        <v>175.28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-0.4</v>
      </c>
      <c r="S39" s="116">
        <v>0</v>
      </c>
      <c r="U39" s="115"/>
      <c r="V39" s="116"/>
      <c r="W39">
        <v>242.71</v>
      </c>
      <c r="X39">
        <v>175.28</v>
      </c>
      <c r="Y39">
        <v>-0.4</v>
      </c>
      <c r="Z39">
        <v>0</v>
      </c>
      <c r="AA39">
        <v>0</v>
      </c>
    </row>
    <row r="40" spans="7:27">
      <c r="G40" t="s">
        <v>82</v>
      </c>
      <c r="H40" s="115">
        <v>242.7</v>
      </c>
      <c r="I40" s="88">
        <v>166.62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-1</v>
      </c>
      <c r="S40" s="116">
        <v>0</v>
      </c>
      <c r="U40" s="115"/>
      <c r="V40" s="116"/>
      <c r="W40">
        <v>242.7</v>
      </c>
      <c r="X40">
        <v>166.62</v>
      </c>
      <c r="Y40">
        <v>-1</v>
      </c>
      <c r="Z40">
        <v>0</v>
      </c>
      <c r="AA40">
        <v>0</v>
      </c>
    </row>
    <row r="41" spans="7:27">
      <c r="G41" t="s">
        <v>83</v>
      </c>
      <c r="H41" s="115">
        <v>248.48</v>
      </c>
      <c r="I41" s="88">
        <v>145.43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-2.1</v>
      </c>
      <c r="S41" s="116">
        <v>0</v>
      </c>
      <c r="U41" s="115"/>
      <c r="V41" s="116"/>
      <c r="W41">
        <v>248.48</v>
      </c>
      <c r="X41">
        <v>145.43</v>
      </c>
      <c r="Y41">
        <v>-2.1</v>
      </c>
      <c r="Z41">
        <v>0</v>
      </c>
      <c r="AA41">
        <v>0</v>
      </c>
    </row>
    <row r="42" spans="7:27">
      <c r="G42" t="s">
        <v>84</v>
      </c>
      <c r="H42" s="115">
        <v>245.59</v>
      </c>
      <c r="I42" s="88">
        <v>139.65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-2.6</v>
      </c>
      <c r="S42" s="116">
        <v>0</v>
      </c>
      <c r="U42" s="115"/>
      <c r="V42" s="116"/>
      <c r="W42">
        <v>245.59</v>
      </c>
      <c r="X42">
        <v>139.65</v>
      </c>
      <c r="Y42">
        <v>-2.6</v>
      </c>
      <c r="Z42">
        <v>0</v>
      </c>
      <c r="AA42">
        <v>0</v>
      </c>
    </row>
    <row r="43" spans="7:27">
      <c r="G43" t="s">
        <v>85</v>
      </c>
      <c r="H43" s="115">
        <v>341.9</v>
      </c>
      <c r="I43" s="88">
        <v>135.80000000000001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-3.5</v>
      </c>
      <c r="S43" s="116">
        <v>0</v>
      </c>
      <c r="U43" s="115"/>
      <c r="V43" s="116"/>
      <c r="W43">
        <v>341.9</v>
      </c>
      <c r="X43">
        <v>135.80000000000001</v>
      </c>
      <c r="Y43">
        <v>-3.5</v>
      </c>
      <c r="Z43">
        <v>0</v>
      </c>
      <c r="AA43">
        <v>0</v>
      </c>
    </row>
    <row r="44" spans="7:27">
      <c r="G44" t="s">
        <v>86</v>
      </c>
      <c r="H44" s="115">
        <v>328.42</v>
      </c>
      <c r="I44" s="88">
        <v>131.94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-3.9</v>
      </c>
      <c r="S44" s="116">
        <v>0</v>
      </c>
      <c r="U44" s="115"/>
      <c r="V44" s="116"/>
      <c r="W44">
        <v>328.42</v>
      </c>
      <c r="X44">
        <v>131.94</v>
      </c>
      <c r="Y44">
        <v>-3.9</v>
      </c>
      <c r="Z44">
        <v>0</v>
      </c>
      <c r="AA44">
        <v>0</v>
      </c>
    </row>
    <row r="45" spans="7:27">
      <c r="G45" t="s">
        <v>87</v>
      </c>
      <c r="H45" s="115">
        <v>286.04000000000002</v>
      </c>
      <c r="I45" s="88">
        <v>113.65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-4.8</v>
      </c>
      <c r="S45" s="116">
        <v>0</v>
      </c>
      <c r="U45" s="115"/>
      <c r="V45" s="116"/>
      <c r="W45">
        <v>286.04000000000002</v>
      </c>
      <c r="X45">
        <v>113.65</v>
      </c>
      <c r="Y45">
        <v>-4.8</v>
      </c>
      <c r="Z45">
        <v>0</v>
      </c>
      <c r="AA45">
        <v>0</v>
      </c>
    </row>
    <row r="46" spans="7:27">
      <c r="G46" t="s">
        <v>88</v>
      </c>
      <c r="H46" s="115">
        <v>275.44</v>
      </c>
      <c r="I46" s="88">
        <v>120.39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-5.3</v>
      </c>
      <c r="S46" s="116">
        <v>0</v>
      </c>
      <c r="U46" s="115"/>
      <c r="V46" s="116"/>
      <c r="W46">
        <v>275.44</v>
      </c>
      <c r="X46">
        <v>120.39</v>
      </c>
      <c r="Y46">
        <v>-5.3</v>
      </c>
      <c r="Z46">
        <v>0</v>
      </c>
      <c r="AA46">
        <v>0</v>
      </c>
    </row>
    <row r="47" spans="7:27">
      <c r="G47" t="s">
        <v>89</v>
      </c>
      <c r="H47" s="115">
        <v>301.45</v>
      </c>
      <c r="I47" s="88">
        <v>101.13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-6</v>
      </c>
      <c r="S47" s="116">
        <v>0</v>
      </c>
      <c r="U47" s="115"/>
      <c r="V47" s="116"/>
      <c r="W47">
        <v>301.45</v>
      </c>
      <c r="X47">
        <v>101.13</v>
      </c>
      <c r="Y47">
        <v>-6</v>
      </c>
      <c r="Z47">
        <v>0</v>
      </c>
      <c r="AA47">
        <v>0</v>
      </c>
    </row>
    <row r="48" spans="7:27">
      <c r="G48" t="s">
        <v>90</v>
      </c>
      <c r="H48" s="115">
        <v>267.74</v>
      </c>
      <c r="I48" s="88">
        <v>96.31</v>
      </c>
      <c r="J48" s="88">
        <v>14.45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-7.2</v>
      </c>
      <c r="S48" s="116">
        <v>0</v>
      </c>
      <c r="U48" s="115"/>
      <c r="V48" s="116"/>
      <c r="W48">
        <v>267.74</v>
      </c>
      <c r="X48">
        <v>96.31</v>
      </c>
      <c r="Y48">
        <v>-7.2</v>
      </c>
      <c r="Z48">
        <v>0</v>
      </c>
      <c r="AA48">
        <v>14.45</v>
      </c>
    </row>
    <row r="49" spans="7:27">
      <c r="G49" t="s">
        <v>91</v>
      </c>
      <c r="H49" s="115">
        <v>228.25</v>
      </c>
      <c r="I49" s="88">
        <v>86.68</v>
      </c>
      <c r="J49" s="88">
        <v>43.34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-7</v>
      </c>
      <c r="S49" s="116">
        <v>0</v>
      </c>
      <c r="U49" s="115"/>
      <c r="V49" s="116"/>
      <c r="W49">
        <v>228.25</v>
      </c>
      <c r="X49">
        <v>86.68</v>
      </c>
      <c r="Y49">
        <v>-7</v>
      </c>
      <c r="Z49">
        <v>0</v>
      </c>
      <c r="AA49">
        <v>43.34</v>
      </c>
    </row>
    <row r="50" spans="7:27">
      <c r="G50" t="s">
        <v>92</v>
      </c>
      <c r="H50" s="115">
        <v>192.62</v>
      </c>
      <c r="I50" s="88">
        <v>86.68</v>
      </c>
      <c r="J50" s="88">
        <v>33.71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-8</v>
      </c>
      <c r="S50" s="116">
        <v>0</v>
      </c>
      <c r="U50" s="115"/>
      <c r="V50" s="116"/>
      <c r="W50">
        <v>192.62</v>
      </c>
      <c r="X50">
        <v>86.68</v>
      </c>
      <c r="Y50">
        <v>-8</v>
      </c>
      <c r="Z50">
        <v>0</v>
      </c>
      <c r="AA50">
        <v>33.71</v>
      </c>
    </row>
    <row r="51" spans="7:27">
      <c r="G51" t="s">
        <v>93</v>
      </c>
      <c r="H51" s="115">
        <v>91.49</v>
      </c>
      <c r="I51" s="88">
        <v>93.43</v>
      </c>
      <c r="J51" s="88">
        <v>9.6300000000000008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-8</v>
      </c>
      <c r="S51" s="116">
        <v>0</v>
      </c>
      <c r="U51" s="115"/>
      <c r="V51" s="116"/>
      <c r="W51">
        <v>91.49</v>
      </c>
      <c r="X51">
        <v>93.43</v>
      </c>
      <c r="Y51">
        <v>-8</v>
      </c>
      <c r="Z51">
        <v>0</v>
      </c>
      <c r="AA51">
        <v>9.6300000000000008</v>
      </c>
    </row>
    <row r="52" spans="7:27">
      <c r="G52" t="s">
        <v>94</v>
      </c>
      <c r="H52" s="115">
        <v>67.42</v>
      </c>
      <c r="I52" s="88">
        <v>86.68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-20</v>
      </c>
      <c r="Q52" s="88">
        <v>0</v>
      </c>
      <c r="R52" s="88">
        <v>-9</v>
      </c>
      <c r="S52" s="116">
        <v>0</v>
      </c>
      <c r="U52" s="115"/>
      <c r="V52" s="116"/>
      <c r="W52">
        <v>67.42</v>
      </c>
      <c r="X52">
        <v>86.68</v>
      </c>
      <c r="Y52">
        <v>-9</v>
      </c>
      <c r="Z52">
        <v>0</v>
      </c>
      <c r="AA52">
        <v>-20</v>
      </c>
    </row>
    <row r="53" spans="7:27">
      <c r="G53" t="s">
        <v>95</v>
      </c>
      <c r="H53" s="115">
        <v>54.9</v>
      </c>
      <c r="I53" s="88">
        <v>31.78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-5</v>
      </c>
      <c r="Q53" s="88">
        <v>0</v>
      </c>
      <c r="R53" s="88">
        <v>-8.5</v>
      </c>
      <c r="S53" s="116">
        <v>0</v>
      </c>
      <c r="U53" s="115"/>
      <c r="V53" s="116"/>
      <c r="W53">
        <v>54.9</v>
      </c>
      <c r="X53">
        <v>31.78</v>
      </c>
      <c r="Y53">
        <v>-8.5</v>
      </c>
      <c r="Z53">
        <v>0</v>
      </c>
      <c r="AA53">
        <v>-5</v>
      </c>
    </row>
    <row r="54" spans="7:27">
      <c r="G54" t="s">
        <v>96</v>
      </c>
      <c r="H54" s="115">
        <v>0</v>
      </c>
      <c r="I54" s="88">
        <v>22.15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-45</v>
      </c>
      <c r="Q54" s="88">
        <v>0</v>
      </c>
      <c r="R54" s="88">
        <v>-9</v>
      </c>
      <c r="S54" s="116">
        <v>0</v>
      </c>
      <c r="U54" s="115"/>
      <c r="V54" s="116"/>
      <c r="W54">
        <v>0</v>
      </c>
      <c r="X54">
        <v>22.15</v>
      </c>
      <c r="Y54">
        <v>-9</v>
      </c>
      <c r="Z54">
        <v>0</v>
      </c>
      <c r="AA54">
        <v>-45</v>
      </c>
    </row>
    <row r="55" spans="7:27">
      <c r="G55" t="s">
        <v>97</v>
      </c>
      <c r="H55" s="115">
        <v>55.86</v>
      </c>
      <c r="I55" s="88">
        <v>24.08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-125</v>
      </c>
      <c r="Q55" s="88">
        <v>0</v>
      </c>
      <c r="R55" s="88">
        <v>-10</v>
      </c>
      <c r="S55" s="116">
        <v>0</v>
      </c>
      <c r="U55" s="115"/>
      <c r="V55" s="116"/>
      <c r="W55">
        <v>55.86</v>
      </c>
      <c r="X55">
        <v>24.08</v>
      </c>
      <c r="Y55">
        <v>-10</v>
      </c>
      <c r="Z55">
        <v>0</v>
      </c>
      <c r="AA55">
        <v>-125</v>
      </c>
    </row>
    <row r="56" spans="7:27">
      <c r="G56" t="s">
        <v>98</v>
      </c>
      <c r="H56" s="115">
        <v>21.19</v>
      </c>
      <c r="I56" s="88">
        <v>8.67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-60</v>
      </c>
      <c r="Q56" s="88">
        <v>0</v>
      </c>
      <c r="R56" s="88">
        <v>-10</v>
      </c>
      <c r="S56" s="116">
        <v>0</v>
      </c>
      <c r="U56" s="115"/>
      <c r="V56" s="116"/>
      <c r="W56">
        <v>21.19</v>
      </c>
      <c r="X56">
        <v>8.67</v>
      </c>
      <c r="Y56">
        <v>-10</v>
      </c>
      <c r="Z56">
        <v>0</v>
      </c>
      <c r="AA56">
        <v>-60</v>
      </c>
    </row>
    <row r="57" spans="7:27">
      <c r="G57" t="s">
        <v>99</v>
      </c>
      <c r="H57" s="115">
        <v>0</v>
      </c>
      <c r="I57" s="88">
        <v>4.82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-45</v>
      </c>
      <c r="Q57" s="88">
        <v>0</v>
      </c>
      <c r="R57" s="88">
        <v>-11</v>
      </c>
      <c r="S57" s="116">
        <v>0</v>
      </c>
      <c r="U57" s="115"/>
      <c r="V57" s="116"/>
      <c r="W57">
        <v>0</v>
      </c>
      <c r="X57">
        <v>4.82</v>
      </c>
      <c r="Y57">
        <v>-11</v>
      </c>
      <c r="Z57">
        <v>0</v>
      </c>
      <c r="AA57">
        <v>-45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-26</v>
      </c>
      <c r="O58" s="88">
        <v>0</v>
      </c>
      <c r="P58" s="88">
        <v>-30</v>
      </c>
      <c r="Q58" s="88">
        <v>0</v>
      </c>
      <c r="R58" s="88">
        <v>-11</v>
      </c>
      <c r="S58" s="116">
        <v>0</v>
      </c>
      <c r="U58" s="115"/>
      <c r="V58" s="116"/>
      <c r="W58">
        <v>-26</v>
      </c>
      <c r="X58">
        <v>0</v>
      </c>
      <c r="Y58">
        <v>-11</v>
      </c>
      <c r="Z58">
        <v>0</v>
      </c>
      <c r="AA58">
        <v>-30</v>
      </c>
    </row>
    <row r="59" spans="7:27">
      <c r="G59" t="s">
        <v>101</v>
      </c>
      <c r="H59" s="115">
        <v>0</v>
      </c>
      <c r="I59" s="88">
        <v>57.79</v>
      </c>
      <c r="J59" s="88">
        <v>0</v>
      </c>
      <c r="K59" s="88">
        <v>0</v>
      </c>
      <c r="L59" s="88">
        <v>0</v>
      </c>
      <c r="M59" s="116">
        <v>0</v>
      </c>
      <c r="N59" s="115">
        <v>-85</v>
      </c>
      <c r="O59" s="88">
        <v>0</v>
      </c>
      <c r="P59" s="88">
        <v>-5</v>
      </c>
      <c r="Q59" s="88">
        <v>0</v>
      </c>
      <c r="R59" s="88">
        <v>-11</v>
      </c>
      <c r="S59" s="116">
        <v>0</v>
      </c>
      <c r="U59" s="115"/>
      <c r="V59" s="116"/>
      <c r="W59">
        <v>-85</v>
      </c>
      <c r="X59">
        <v>57.79</v>
      </c>
      <c r="Y59">
        <v>-11</v>
      </c>
      <c r="Z59">
        <v>0</v>
      </c>
      <c r="AA59">
        <v>-5</v>
      </c>
    </row>
    <row r="60" spans="7:27">
      <c r="G60" t="s">
        <v>102</v>
      </c>
      <c r="H60" s="115">
        <v>0</v>
      </c>
      <c r="I60" s="88">
        <v>48.16</v>
      </c>
      <c r="J60" s="88">
        <v>0</v>
      </c>
      <c r="K60" s="88">
        <v>0</v>
      </c>
      <c r="L60" s="88">
        <v>0</v>
      </c>
      <c r="M60" s="116">
        <v>0</v>
      </c>
      <c r="N60" s="115">
        <v>-110</v>
      </c>
      <c r="O60" s="88">
        <v>0</v>
      </c>
      <c r="P60" s="88">
        <v>-15</v>
      </c>
      <c r="Q60" s="88">
        <v>0</v>
      </c>
      <c r="R60" s="88">
        <v>-10</v>
      </c>
      <c r="S60" s="116">
        <v>0</v>
      </c>
      <c r="U60" s="115"/>
      <c r="V60" s="116"/>
      <c r="W60">
        <v>-110</v>
      </c>
      <c r="X60">
        <v>48.16</v>
      </c>
      <c r="Y60">
        <v>-10</v>
      </c>
      <c r="Z60">
        <v>0</v>
      </c>
      <c r="AA60">
        <v>-15</v>
      </c>
    </row>
    <row r="61" spans="7:27">
      <c r="G61" t="s">
        <v>103</v>
      </c>
      <c r="H61" s="115">
        <v>0</v>
      </c>
      <c r="I61" s="88">
        <v>28.89</v>
      </c>
      <c r="J61" s="88">
        <v>0</v>
      </c>
      <c r="K61" s="88">
        <v>0</v>
      </c>
      <c r="L61" s="88">
        <v>0</v>
      </c>
      <c r="M61" s="116">
        <v>0</v>
      </c>
      <c r="N61" s="115">
        <v>-143</v>
      </c>
      <c r="O61" s="88">
        <v>0</v>
      </c>
      <c r="P61" s="88">
        <v>-15</v>
      </c>
      <c r="Q61" s="88">
        <v>0</v>
      </c>
      <c r="R61" s="88">
        <v>-10.5</v>
      </c>
      <c r="S61" s="116">
        <v>0</v>
      </c>
      <c r="U61" s="115"/>
      <c r="V61" s="116"/>
      <c r="W61">
        <v>-143</v>
      </c>
      <c r="X61">
        <v>28.89</v>
      </c>
      <c r="Y61">
        <v>-10.5</v>
      </c>
      <c r="Z61">
        <v>0</v>
      </c>
      <c r="AA61">
        <v>-15</v>
      </c>
    </row>
    <row r="62" spans="7:27">
      <c r="G62" t="s">
        <v>104</v>
      </c>
      <c r="H62" s="115">
        <v>0</v>
      </c>
      <c r="I62" s="88">
        <v>28.89</v>
      </c>
      <c r="J62" s="88">
        <v>0</v>
      </c>
      <c r="K62" s="88">
        <v>0</v>
      </c>
      <c r="L62" s="88">
        <v>0</v>
      </c>
      <c r="M62" s="116">
        <v>0</v>
      </c>
      <c r="N62" s="115">
        <v>-149</v>
      </c>
      <c r="O62" s="88">
        <v>0</v>
      </c>
      <c r="P62" s="88">
        <v>-6</v>
      </c>
      <c r="Q62" s="88">
        <v>0</v>
      </c>
      <c r="R62" s="88">
        <v>-10.5</v>
      </c>
      <c r="S62" s="116">
        <v>0</v>
      </c>
      <c r="U62" s="115"/>
      <c r="V62" s="116"/>
      <c r="W62">
        <v>-149</v>
      </c>
      <c r="X62">
        <v>28.89</v>
      </c>
      <c r="Y62">
        <v>-10.5</v>
      </c>
      <c r="Z62">
        <v>0</v>
      </c>
      <c r="AA62">
        <v>-6</v>
      </c>
    </row>
    <row r="63" spans="7:27">
      <c r="G63" t="s">
        <v>105</v>
      </c>
      <c r="H63" s="115">
        <v>0</v>
      </c>
      <c r="I63" s="88">
        <v>3.85</v>
      </c>
      <c r="J63" s="88">
        <v>0</v>
      </c>
      <c r="K63" s="88">
        <v>0</v>
      </c>
      <c r="L63" s="88">
        <v>0</v>
      </c>
      <c r="M63" s="116">
        <v>0</v>
      </c>
      <c r="N63" s="115">
        <v>-154</v>
      </c>
      <c r="O63" s="88">
        <v>0</v>
      </c>
      <c r="P63" s="88">
        <v>0</v>
      </c>
      <c r="Q63" s="88">
        <v>0</v>
      </c>
      <c r="R63" s="88">
        <v>-10.5</v>
      </c>
      <c r="S63" s="116">
        <v>0</v>
      </c>
      <c r="U63" s="115"/>
      <c r="V63" s="116"/>
      <c r="W63">
        <v>-154</v>
      </c>
      <c r="X63">
        <v>3.85</v>
      </c>
      <c r="Y63">
        <v>-10.5</v>
      </c>
      <c r="Z63">
        <v>0</v>
      </c>
      <c r="AA63">
        <v>0</v>
      </c>
    </row>
    <row r="64" spans="7:27">
      <c r="G64" t="s">
        <v>106</v>
      </c>
      <c r="H64" s="115">
        <v>0</v>
      </c>
      <c r="I64" s="88">
        <v>6.74</v>
      </c>
      <c r="J64" s="88">
        <v>0</v>
      </c>
      <c r="K64" s="88">
        <v>0</v>
      </c>
      <c r="L64" s="88">
        <v>0</v>
      </c>
      <c r="M64" s="116">
        <v>0</v>
      </c>
      <c r="N64" s="115">
        <v>-161</v>
      </c>
      <c r="O64" s="88">
        <v>0</v>
      </c>
      <c r="P64" s="88">
        <v>-20</v>
      </c>
      <c r="Q64" s="88">
        <v>0</v>
      </c>
      <c r="R64" s="88">
        <v>-10.5</v>
      </c>
      <c r="S64" s="116">
        <v>0</v>
      </c>
      <c r="U64" s="115"/>
      <c r="V64" s="116"/>
      <c r="W64">
        <v>-161</v>
      </c>
      <c r="X64">
        <v>6.74</v>
      </c>
      <c r="Y64">
        <v>-10.5</v>
      </c>
      <c r="Z64">
        <v>0</v>
      </c>
      <c r="AA64">
        <v>-20</v>
      </c>
    </row>
    <row r="65" spans="7:27">
      <c r="G65" t="s">
        <v>107</v>
      </c>
      <c r="H65" s="115">
        <v>0</v>
      </c>
      <c r="I65" s="88">
        <v>48.16</v>
      </c>
      <c r="J65" s="88">
        <v>0</v>
      </c>
      <c r="K65" s="88">
        <v>0</v>
      </c>
      <c r="L65" s="88">
        <v>0</v>
      </c>
      <c r="M65" s="116">
        <v>0</v>
      </c>
      <c r="N65" s="115">
        <v>-150</v>
      </c>
      <c r="O65" s="88">
        <v>0</v>
      </c>
      <c r="P65" s="88">
        <v>-60</v>
      </c>
      <c r="Q65" s="88">
        <v>0</v>
      </c>
      <c r="R65" s="88">
        <v>-9.5</v>
      </c>
      <c r="S65" s="116">
        <v>0</v>
      </c>
      <c r="U65" s="115"/>
      <c r="V65" s="116"/>
      <c r="W65">
        <v>-150</v>
      </c>
      <c r="X65">
        <v>48.16</v>
      </c>
      <c r="Y65">
        <v>-9.5</v>
      </c>
      <c r="Z65">
        <v>0</v>
      </c>
      <c r="AA65">
        <v>-60</v>
      </c>
    </row>
    <row r="66" spans="7:27">
      <c r="G66" t="s">
        <v>108</v>
      </c>
      <c r="H66" s="115">
        <v>0</v>
      </c>
      <c r="I66" s="88">
        <v>41.41</v>
      </c>
      <c r="J66" s="88">
        <v>0</v>
      </c>
      <c r="K66" s="88">
        <v>0</v>
      </c>
      <c r="L66" s="88">
        <v>0</v>
      </c>
      <c r="M66" s="116">
        <v>0</v>
      </c>
      <c r="N66" s="115">
        <v>-138</v>
      </c>
      <c r="O66" s="88">
        <v>0</v>
      </c>
      <c r="P66" s="88">
        <v>0</v>
      </c>
      <c r="Q66" s="88">
        <v>0</v>
      </c>
      <c r="R66" s="88">
        <v>-9.5</v>
      </c>
      <c r="S66" s="116">
        <v>0</v>
      </c>
      <c r="U66" s="115"/>
      <c r="V66" s="116"/>
      <c r="W66">
        <v>-138</v>
      </c>
      <c r="X66">
        <v>41.41</v>
      </c>
      <c r="Y66">
        <v>-9.5</v>
      </c>
      <c r="Z66">
        <v>0</v>
      </c>
      <c r="AA66">
        <v>0</v>
      </c>
    </row>
    <row r="67" spans="7:27">
      <c r="G67" t="s">
        <v>109</v>
      </c>
      <c r="H67" s="115">
        <v>0</v>
      </c>
      <c r="I67" s="88">
        <v>47.19</v>
      </c>
      <c r="J67" s="88">
        <v>0</v>
      </c>
      <c r="K67" s="88">
        <v>0</v>
      </c>
      <c r="L67" s="88">
        <v>0</v>
      </c>
      <c r="M67" s="116">
        <v>0</v>
      </c>
      <c r="N67" s="115">
        <v>-113</v>
      </c>
      <c r="O67" s="88">
        <v>0</v>
      </c>
      <c r="P67" s="88">
        <v>-20</v>
      </c>
      <c r="Q67" s="88">
        <v>0</v>
      </c>
      <c r="R67" s="88">
        <v>-9</v>
      </c>
      <c r="S67" s="116">
        <v>0</v>
      </c>
      <c r="U67" s="115"/>
      <c r="V67" s="116"/>
      <c r="W67">
        <v>-113</v>
      </c>
      <c r="X67">
        <v>47.19</v>
      </c>
      <c r="Y67">
        <v>-9</v>
      </c>
      <c r="Z67">
        <v>0</v>
      </c>
      <c r="AA67">
        <v>-20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-76</v>
      </c>
      <c r="O68" s="88">
        <v>0</v>
      </c>
      <c r="P68" s="88">
        <v>-35</v>
      </c>
      <c r="Q68" s="88">
        <v>0</v>
      </c>
      <c r="R68" s="88">
        <v>-6</v>
      </c>
      <c r="S68" s="116">
        <v>0</v>
      </c>
      <c r="U68" s="115"/>
      <c r="V68" s="116"/>
      <c r="W68">
        <v>-76</v>
      </c>
      <c r="X68">
        <v>0</v>
      </c>
      <c r="Y68">
        <v>-6</v>
      </c>
      <c r="Z68">
        <v>0</v>
      </c>
      <c r="AA68">
        <v>-35</v>
      </c>
    </row>
    <row r="69" spans="7:27">
      <c r="G69" t="s">
        <v>111</v>
      </c>
      <c r="H69" s="115">
        <v>0</v>
      </c>
      <c r="I69" s="88">
        <v>18.3</v>
      </c>
      <c r="J69" s="88">
        <v>0</v>
      </c>
      <c r="K69" s="88">
        <v>0</v>
      </c>
      <c r="L69" s="88">
        <v>0</v>
      </c>
      <c r="M69" s="116">
        <v>0</v>
      </c>
      <c r="N69" s="115">
        <v>-21</v>
      </c>
      <c r="O69" s="88">
        <v>0</v>
      </c>
      <c r="P69" s="88">
        <v>0</v>
      </c>
      <c r="Q69" s="88">
        <v>0</v>
      </c>
      <c r="R69" s="88">
        <v>-6</v>
      </c>
      <c r="S69" s="116">
        <v>0</v>
      </c>
      <c r="U69" s="115"/>
      <c r="V69" s="116"/>
      <c r="W69">
        <v>-21</v>
      </c>
      <c r="X69">
        <v>18.3</v>
      </c>
      <c r="Y69">
        <v>-6</v>
      </c>
      <c r="Z69">
        <v>0</v>
      </c>
      <c r="AA69">
        <v>0</v>
      </c>
    </row>
    <row r="70" spans="7:27">
      <c r="G70" t="s">
        <v>112</v>
      </c>
      <c r="H70" s="115">
        <v>0</v>
      </c>
      <c r="I70" s="88">
        <v>43.34</v>
      </c>
      <c r="J70" s="88">
        <v>0</v>
      </c>
      <c r="K70" s="88">
        <v>0</v>
      </c>
      <c r="L70" s="88">
        <v>0</v>
      </c>
      <c r="M70" s="116">
        <v>0</v>
      </c>
      <c r="N70" s="115">
        <v>-11</v>
      </c>
      <c r="O70" s="88">
        <v>0</v>
      </c>
      <c r="P70" s="88">
        <v>0</v>
      </c>
      <c r="Q70" s="88">
        <v>0</v>
      </c>
      <c r="R70" s="88">
        <v>-4</v>
      </c>
      <c r="S70" s="116">
        <v>0</v>
      </c>
      <c r="U70" s="115"/>
      <c r="V70" s="116"/>
      <c r="W70">
        <v>-11</v>
      </c>
      <c r="X70">
        <v>43.34</v>
      </c>
      <c r="Y70">
        <v>-4</v>
      </c>
      <c r="Z70">
        <v>0</v>
      </c>
      <c r="AA70">
        <v>0</v>
      </c>
    </row>
    <row r="71" spans="7:27">
      <c r="G71" t="s">
        <v>113</v>
      </c>
      <c r="H71" s="115">
        <v>0</v>
      </c>
      <c r="I71" s="88">
        <v>58.75</v>
      </c>
      <c r="J71" s="88">
        <v>0</v>
      </c>
      <c r="K71" s="88">
        <v>0</v>
      </c>
      <c r="L71" s="88">
        <v>0</v>
      </c>
      <c r="M71" s="116">
        <v>0</v>
      </c>
      <c r="N71" s="115">
        <v>-42</v>
      </c>
      <c r="O71" s="88">
        <v>0</v>
      </c>
      <c r="P71" s="88">
        <v>-25</v>
      </c>
      <c r="Q71" s="88">
        <v>-10</v>
      </c>
      <c r="R71" s="88">
        <v>-2</v>
      </c>
      <c r="S71" s="116">
        <v>0</v>
      </c>
      <c r="U71" s="115"/>
      <c r="V71" s="116"/>
      <c r="W71">
        <v>-42</v>
      </c>
      <c r="X71">
        <v>58.75</v>
      </c>
      <c r="Y71">
        <v>-2</v>
      </c>
      <c r="Z71">
        <v>-10</v>
      </c>
      <c r="AA71">
        <v>-25</v>
      </c>
    </row>
    <row r="72" spans="7:27">
      <c r="G72" t="s">
        <v>114</v>
      </c>
      <c r="H72" s="115">
        <v>0</v>
      </c>
      <c r="I72" s="88">
        <v>73.2</v>
      </c>
      <c r="J72" s="88">
        <v>0</v>
      </c>
      <c r="K72" s="88">
        <v>0</v>
      </c>
      <c r="L72" s="88">
        <v>0</v>
      </c>
      <c r="M72" s="116">
        <v>0</v>
      </c>
      <c r="N72" s="115">
        <v>-40</v>
      </c>
      <c r="O72" s="88">
        <v>0</v>
      </c>
      <c r="P72" s="88">
        <v>-15</v>
      </c>
      <c r="Q72" s="88">
        <v>-10</v>
      </c>
      <c r="R72" s="88">
        <v>-2</v>
      </c>
      <c r="S72" s="116">
        <v>0</v>
      </c>
      <c r="U72" s="115"/>
      <c r="V72" s="116"/>
      <c r="W72">
        <v>-40</v>
      </c>
      <c r="X72">
        <v>73.2</v>
      </c>
      <c r="Y72">
        <v>-2</v>
      </c>
      <c r="Z72">
        <v>-10</v>
      </c>
      <c r="AA72">
        <v>-15</v>
      </c>
    </row>
    <row r="73" spans="7:27">
      <c r="G73" t="s">
        <v>115</v>
      </c>
      <c r="H73" s="115">
        <v>0</v>
      </c>
      <c r="I73" s="88">
        <v>19.260000000000002</v>
      </c>
      <c r="J73" s="88">
        <v>0</v>
      </c>
      <c r="K73" s="88">
        <v>0</v>
      </c>
      <c r="L73" s="88">
        <v>0</v>
      </c>
      <c r="M73" s="116">
        <v>0</v>
      </c>
      <c r="N73" s="115">
        <v>-10</v>
      </c>
      <c r="O73" s="88">
        <v>0</v>
      </c>
      <c r="P73" s="88">
        <v>-15</v>
      </c>
      <c r="Q73" s="88">
        <v>-10</v>
      </c>
      <c r="R73" s="88">
        <v>0</v>
      </c>
      <c r="S73" s="116">
        <v>0</v>
      </c>
      <c r="U73" s="115"/>
      <c r="V73" s="116"/>
      <c r="W73">
        <v>-10</v>
      </c>
      <c r="X73">
        <v>19.260000000000002</v>
      </c>
      <c r="Y73">
        <v>0</v>
      </c>
      <c r="Z73">
        <v>-10</v>
      </c>
      <c r="AA73">
        <v>-15</v>
      </c>
    </row>
    <row r="74" spans="7:27">
      <c r="G74" t="s">
        <v>116</v>
      </c>
      <c r="H74" s="115">
        <v>0</v>
      </c>
      <c r="I74" s="88">
        <v>34.67</v>
      </c>
      <c r="J74" s="88">
        <v>0</v>
      </c>
      <c r="K74" s="88">
        <v>0</v>
      </c>
      <c r="L74" s="88">
        <v>0</v>
      </c>
      <c r="M74" s="116">
        <v>0</v>
      </c>
      <c r="N74" s="115">
        <v>-45</v>
      </c>
      <c r="O74" s="88">
        <v>0</v>
      </c>
      <c r="P74" s="88">
        <v>-5</v>
      </c>
      <c r="Q74" s="88">
        <v>-10</v>
      </c>
      <c r="R74" s="88">
        <v>0</v>
      </c>
      <c r="S74" s="116">
        <v>0</v>
      </c>
      <c r="U74" s="115"/>
      <c r="V74" s="116"/>
      <c r="W74">
        <v>-45</v>
      </c>
      <c r="X74">
        <v>34.67</v>
      </c>
      <c r="Y74">
        <v>0</v>
      </c>
      <c r="Z74">
        <v>-10</v>
      </c>
      <c r="AA74">
        <v>-5</v>
      </c>
    </row>
    <row r="75" spans="7:27">
      <c r="G75" t="s">
        <v>117</v>
      </c>
      <c r="H75" s="115">
        <v>0</v>
      </c>
      <c r="I75" s="88">
        <v>33.71</v>
      </c>
      <c r="J75" s="88">
        <v>0</v>
      </c>
      <c r="K75" s="88">
        <v>0</v>
      </c>
      <c r="L75" s="88">
        <v>0</v>
      </c>
      <c r="M75" s="116">
        <v>0</v>
      </c>
      <c r="N75" s="115">
        <v>-67</v>
      </c>
      <c r="O75" s="88">
        <v>0</v>
      </c>
      <c r="P75" s="88">
        <v>0</v>
      </c>
      <c r="Q75" s="88">
        <v>-10</v>
      </c>
      <c r="R75" s="88">
        <v>0</v>
      </c>
      <c r="S75" s="116">
        <v>0</v>
      </c>
      <c r="U75" s="115"/>
      <c r="V75" s="116"/>
      <c r="W75">
        <v>-67</v>
      </c>
      <c r="X75">
        <v>33.71</v>
      </c>
      <c r="Y75">
        <v>0</v>
      </c>
      <c r="Z75">
        <v>-10</v>
      </c>
      <c r="AA75">
        <v>0</v>
      </c>
    </row>
    <row r="76" spans="7:27">
      <c r="G76" t="s">
        <v>118</v>
      </c>
      <c r="H76" s="115">
        <v>0</v>
      </c>
      <c r="I76" s="88">
        <v>30.82</v>
      </c>
      <c r="J76" s="88">
        <v>0</v>
      </c>
      <c r="K76" s="88">
        <v>0</v>
      </c>
      <c r="L76" s="88">
        <v>0</v>
      </c>
      <c r="M76" s="116">
        <v>0</v>
      </c>
      <c r="N76" s="115">
        <v>-62</v>
      </c>
      <c r="O76" s="88">
        <v>0</v>
      </c>
      <c r="P76" s="88">
        <v>0</v>
      </c>
      <c r="Q76" s="88">
        <v>-10</v>
      </c>
      <c r="R76" s="88">
        <v>0</v>
      </c>
      <c r="S76" s="116">
        <v>0</v>
      </c>
      <c r="U76" s="115"/>
      <c r="V76" s="116"/>
      <c r="W76">
        <v>-62</v>
      </c>
      <c r="X76">
        <v>30.82</v>
      </c>
      <c r="Y76">
        <v>0</v>
      </c>
      <c r="Z76">
        <v>-10</v>
      </c>
      <c r="AA76">
        <v>0</v>
      </c>
    </row>
    <row r="77" spans="7:27">
      <c r="G77" t="s">
        <v>119</v>
      </c>
      <c r="H77" s="115">
        <v>0</v>
      </c>
      <c r="I77" s="88">
        <v>33.71</v>
      </c>
      <c r="J77" s="88">
        <v>0</v>
      </c>
      <c r="K77" s="88">
        <v>0</v>
      </c>
      <c r="L77" s="88">
        <v>0</v>
      </c>
      <c r="M77" s="116">
        <v>0</v>
      </c>
      <c r="N77" s="115">
        <v>-17</v>
      </c>
      <c r="O77" s="88">
        <v>0</v>
      </c>
      <c r="P77" s="88">
        <v>0</v>
      </c>
      <c r="Q77" s="88">
        <v>-10</v>
      </c>
      <c r="R77" s="88">
        <v>0</v>
      </c>
      <c r="S77" s="116">
        <v>0</v>
      </c>
      <c r="U77" s="115"/>
      <c r="V77" s="116"/>
      <c r="W77">
        <v>-17</v>
      </c>
      <c r="X77">
        <v>33.71</v>
      </c>
      <c r="Y77">
        <v>0</v>
      </c>
      <c r="Z77">
        <v>-10</v>
      </c>
      <c r="AA77">
        <v>0</v>
      </c>
    </row>
    <row r="78" spans="7:27">
      <c r="G78" t="s">
        <v>120</v>
      </c>
      <c r="H78" s="115">
        <v>0</v>
      </c>
      <c r="I78" s="88">
        <v>25.04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-10</v>
      </c>
      <c r="R78" s="88">
        <v>0</v>
      </c>
      <c r="S78" s="116">
        <v>0</v>
      </c>
      <c r="U78" s="115"/>
      <c r="V78" s="116"/>
      <c r="W78">
        <v>0</v>
      </c>
      <c r="X78">
        <v>25.04</v>
      </c>
      <c r="Y78">
        <v>0</v>
      </c>
      <c r="Z78">
        <v>-10</v>
      </c>
      <c r="AA78">
        <v>0</v>
      </c>
    </row>
    <row r="79" spans="7:27">
      <c r="G79" t="s">
        <v>121</v>
      </c>
      <c r="H79" s="115">
        <v>0</v>
      </c>
      <c r="I79" s="88">
        <v>9.75</v>
      </c>
      <c r="J79" s="88">
        <v>0</v>
      </c>
      <c r="K79" s="88">
        <v>0</v>
      </c>
      <c r="L79" s="88">
        <v>0</v>
      </c>
      <c r="M79" s="116">
        <v>0</v>
      </c>
      <c r="N79" s="115">
        <v>-2</v>
      </c>
      <c r="O79" s="88">
        <v>0</v>
      </c>
      <c r="P79" s="88">
        <v>0</v>
      </c>
      <c r="Q79" s="88">
        <v>-10</v>
      </c>
      <c r="R79" s="88">
        <v>0</v>
      </c>
      <c r="S79" s="116">
        <v>0</v>
      </c>
      <c r="U79" s="115"/>
      <c r="V79" s="116"/>
      <c r="W79">
        <v>-2</v>
      </c>
      <c r="X79">
        <v>9.75</v>
      </c>
      <c r="Y79">
        <v>0</v>
      </c>
      <c r="Z79">
        <v>-10</v>
      </c>
      <c r="AA79">
        <v>0</v>
      </c>
    </row>
    <row r="80" spans="7:27">
      <c r="G80" t="s">
        <v>122</v>
      </c>
      <c r="H80" s="115">
        <v>15.42</v>
      </c>
      <c r="I80" s="88">
        <v>13.41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-10</v>
      </c>
      <c r="R80" s="88">
        <v>0</v>
      </c>
      <c r="S80" s="116">
        <v>0</v>
      </c>
      <c r="U80" s="115"/>
      <c r="V80" s="116"/>
      <c r="W80">
        <v>15.42</v>
      </c>
      <c r="X80">
        <v>13.41</v>
      </c>
      <c r="Y80">
        <v>0</v>
      </c>
      <c r="Z80">
        <v>-10</v>
      </c>
      <c r="AA80">
        <v>0</v>
      </c>
    </row>
    <row r="81" spans="7:27">
      <c r="G81" t="s">
        <v>123</v>
      </c>
      <c r="H81" s="115">
        <v>16.86</v>
      </c>
      <c r="I81" s="88">
        <v>36.14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-10</v>
      </c>
      <c r="R81" s="88">
        <v>0</v>
      </c>
      <c r="S81" s="116">
        <v>0</v>
      </c>
      <c r="U81" s="115"/>
      <c r="V81" s="116"/>
      <c r="W81">
        <v>16.86</v>
      </c>
      <c r="X81">
        <v>36.14</v>
      </c>
      <c r="Y81">
        <v>0</v>
      </c>
      <c r="Z81">
        <v>-10</v>
      </c>
      <c r="AA81">
        <v>0</v>
      </c>
    </row>
    <row r="82" spans="7:27">
      <c r="G82" t="s">
        <v>124</v>
      </c>
      <c r="H82" s="115">
        <v>4.5</v>
      </c>
      <c r="I82" s="88">
        <v>44.95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-10</v>
      </c>
      <c r="R82" s="88">
        <v>0</v>
      </c>
      <c r="S82" s="116">
        <v>0</v>
      </c>
      <c r="U82" s="115"/>
      <c r="V82" s="116"/>
      <c r="W82">
        <v>4.5</v>
      </c>
      <c r="X82">
        <v>44.95</v>
      </c>
      <c r="Y82">
        <v>0</v>
      </c>
      <c r="Z82">
        <v>-10</v>
      </c>
      <c r="AA82">
        <v>0</v>
      </c>
    </row>
    <row r="83" spans="7:27">
      <c r="G83" t="s">
        <v>125</v>
      </c>
      <c r="H83" s="115">
        <v>27.93</v>
      </c>
      <c r="I83" s="88">
        <v>27.93</v>
      </c>
      <c r="J83" s="88">
        <v>0</v>
      </c>
      <c r="K83" s="88">
        <v>0</v>
      </c>
      <c r="L83" s="88">
        <v>0.96</v>
      </c>
      <c r="M83" s="116">
        <v>0</v>
      </c>
      <c r="N83" s="115">
        <v>0</v>
      </c>
      <c r="O83" s="88">
        <v>0</v>
      </c>
      <c r="P83" s="88">
        <v>0</v>
      </c>
      <c r="Q83" s="88">
        <v>-10</v>
      </c>
      <c r="R83" s="88">
        <v>0</v>
      </c>
      <c r="S83" s="116">
        <v>0</v>
      </c>
      <c r="U83" s="115"/>
      <c r="V83" s="116"/>
      <c r="W83">
        <v>27.93</v>
      </c>
      <c r="X83">
        <v>27.93</v>
      </c>
      <c r="Y83">
        <v>0.96</v>
      </c>
      <c r="Z83">
        <v>-10</v>
      </c>
      <c r="AA83">
        <v>0</v>
      </c>
    </row>
    <row r="84" spans="7:27">
      <c r="G84" t="s">
        <v>126</v>
      </c>
      <c r="H84" s="115">
        <v>21.19</v>
      </c>
      <c r="I84" s="88">
        <v>29.85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-15</v>
      </c>
      <c r="R84" s="88">
        <v>0</v>
      </c>
      <c r="S84" s="116">
        <v>0</v>
      </c>
      <c r="U84" s="115"/>
      <c r="V84" s="116"/>
      <c r="W84">
        <v>21.19</v>
      </c>
      <c r="X84">
        <v>29.85</v>
      </c>
      <c r="Y84">
        <v>0</v>
      </c>
      <c r="Z84">
        <v>-15</v>
      </c>
      <c r="AA84">
        <v>0</v>
      </c>
    </row>
    <row r="85" spans="7:27">
      <c r="G85" t="s">
        <v>127</v>
      </c>
      <c r="H85" s="115">
        <v>20.23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-20</v>
      </c>
      <c r="Q85" s="88">
        <v>-15</v>
      </c>
      <c r="R85" s="88">
        <v>0</v>
      </c>
      <c r="S85" s="116">
        <v>0</v>
      </c>
      <c r="U85" s="115"/>
      <c r="V85" s="116"/>
      <c r="W85">
        <v>20.23</v>
      </c>
      <c r="X85">
        <v>0</v>
      </c>
      <c r="Y85">
        <v>0</v>
      </c>
      <c r="Z85">
        <v>-15</v>
      </c>
      <c r="AA85">
        <v>-20</v>
      </c>
    </row>
    <row r="86" spans="7:27">
      <c r="G86" t="s">
        <v>128</v>
      </c>
      <c r="H86" s="115">
        <v>17.34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-35</v>
      </c>
      <c r="Q86" s="88">
        <v>-20</v>
      </c>
      <c r="R86" s="88">
        <v>0</v>
      </c>
      <c r="S86" s="116">
        <v>0</v>
      </c>
      <c r="U86" s="115"/>
      <c r="V86" s="116"/>
      <c r="W86">
        <v>17.34</v>
      </c>
      <c r="X86">
        <v>0</v>
      </c>
      <c r="Y86">
        <v>0</v>
      </c>
      <c r="Z86">
        <v>-20</v>
      </c>
      <c r="AA86">
        <v>-35</v>
      </c>
    </row>
    <row r="87" spans="7:27">
      <c r="G87" t="s">
        <v>129</v>
      </c>
      <c r="H87" s="115">
        <v>47.19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-20</v>
      </c>
      <c r="R87" s="88">
        <v>-1</v>
      </c>
      <c r="S87" s="116">
        <v>0</v>
      </c>
      <c r="U87" s="115"/>
      <c r="V87" s="116"/>
      <c r="W87">
        <v>47.19</v>
      </c>
      <c r="X87">
        <v>0</v>
      </c>
      <c r="Y87">
        <v>-1</v>
      </c>
      <c r="Z87">
        <v>-20</v>
      </c>
      <c r="AA87">
        <v>0</v>
      </c>
    </row>
    <row r="88" spans="7:27">
      <c r="G88" t="s">
        <v>130</v>
      </c>
      <c r="H88" s="115">
        <v>31.78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-20</v>
      </c>
      <c r="P88" s="88">
        <v>0</v>
      </c>
      <c r="Q88" s="88">
        <v>-20</v>
      </c>
      <c r="R88" s="88">
        <v>-2</v>
      </c>
      <c r="S88" s="116">
        <v>0</v>
      </c>
      <c r="U88" s="115"/>
      <c r="V88" s="116"/>
      <c r="W88">
        <v>31.78</v>
      </c>
      <c r="X88">
        <v>-20</v>
      </c>
      <c r="Y88">
        <v>-2</v>
      </c>
      <c r="Z88">
        <v>-20</v>
      </c>
      <c r="AA88">
        <v>0</v>
      </c>
    </row>
    <row r="89" spans="7:27">
      <c r="G89" t="s">
        <v>131</v>
      </c>
      <c r="H89" s="115">
        <v>10.59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-10</v>
      </c>
      <c r="Q89" s="88">
        <v>-20</v>
      </c>
      <c r="R89" s="88">
        <v>-2.7</v>
      </c>
      <c r="S89" s="116">
        <v>0</v>
      </c>
      <c r="U89" s="115"/>
      <c r="V89" s="116"/>
      <c r="W89">
        <v>10.59</v>
      </c>
      <c r="X89">
        <v>0</v>
      </c>
      <c r="Y89">
        <v>-2.7</v>
      </c>
      <c r="Z89">
        <v>-20</v>
      </c>
      <c r="AA89">
        <v>-10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-3</v>
      </c>
      <c r="O90" s="88">
        <v>0</v>
      </c>
      <c r="P90" s="88">
        <v>-10</v>
      </c>
      <c r="Q90" s="88">
        <v>-20</v>
      </c>
      <c r="R90" s="88">
        <v>-3.3</v>
      </c>
      <c r="S90" s="116">
        <v>0</v>
      </c>
      <c r="U90" s="115"/>
      <c r="V90" s="116"/>
      <c r="W90">
        <v>-3</v>
      </c>
      <c r="X90">
        <v>0</v>
      </c>
      <c r="Y90">
        <v>-3.3</v>
      </c>
      <c r="Z90">
        <v>-20</v>
      </c>
      <c r="AA90">
        <v>-10</v>
      </c>
    </row>
    <row r="91" spans="7:27">
      <c r="G91" t="s">
        <v>133</v>
      </c>
      <c r="H91" s="115">
        <v>0</v>
      </c>
      <c r="I91" s="88">
        <v>9.6300000000000008</v>
      </c>
      <c r="J91" s="88">
        <v>0</v>
      </c>
      <c r="K91" s="88">
        <v>0</v>
      </c>
      <c r="L91" s="88">
        <v>0</v>
      </c>
      <c r="M91" s="116">
        <v>0</v>
      </c>
      <c r="N91" s="115">
        <v>-11</v>
      </c>
      <c r="O91" s="88">
        <v>0</v>
      </c>
      <c r="P91" s="88">
        <v>-10</v>
      </c>
      <c r="Q91" s="88">
        <v>-20</v>
      </c>
      <c r="R91" s="88">
        <v>-4.3</v>
      </c>
      <c r="S91" s="116">
        <v>0</v>
      </c>
      <c r="U91" s="115"/>
      <c r="V91" s="116"/>
      <c r="W91">
        <v>-11</v>
      </c>
      <c r="X91">
        <v>9.6300000000000008</v>
      </c>
      <c r="Y91">
        <v>-4.3</v>
      </c>
      <c r="Z91">
        <v>-20</v>
      </c>
      <c r="AA91">
        <v>-10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-41</v>
      </c>
      <c r="O92" s="88">
        <v>0</v>
      </c>
      <c r="P92" s="88">
        <v>0</v>
      </c>
      <c r="Q92" s="88">
        <v>-25</v>
      </c>
      <c r="R92" s="88">
        <v>-4.7</v>
      </c>
      <c r="S92" s="116">
        <v>0</v>
      </c>
      <c r="U92" s="115"/>
      <c r="V92" s="116"/>
      <c r="W92">
        <v>-41</v>
      </c>
      <c r="X92">
        <v>0</v>
      </c>
      <c r="Y92">
        <v>-4.7</v>
      </c>
      <c r="Z92">
        <v>-25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-15</v>
      </c>
      <c r="Q93" s="88">
        <v>-30</v>
      </c>
      <c r="R93" s="88">
        <v>-5.6</v>
      </c>
      <c r="S93" s="116">
        <v>0</v>
      </c>
      <c r="U93" s="115"/>
      <c r="V93" s="116"/>
      <c r="W93">
        <v>0</v>
      </c>
      <c r="X93">
        <v>0</v>
      </c>
      <c r="Y93">
        <v>-5.6</v>
      </c>
      <c r="Z93">
        <v>-30</v>
      </c>
      <c r="AA93">
        <v>-15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-10</v>
      </c>
      <c r="Q94" s="88">
        <v>-30</v>
      </c>
      <c r="R94" s="88">
        <v>-5.8</v>
      </c>
      <c r="S94" s="116">
        <v>0</v>
      </c>
      <c r="U94" s="115"/>
      <c r="V94" s="116"/>
      <c r="W94">
        <v>0</v>
      </c>
      <c r="X94">
        <v>0</v>
      </c>
      <c r="Y94">
        <v>-5.8</v>
      </c>
      <c r="Z94">
        <v>-30</v>
      </c>
      <c r="AA94">
        <v>-10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-10</v>
      </c>
      <c r="Q95" s="88">
        <v>-30</v>
      </c>
      <c r="R95" s="88">
        <v>-7</v>
      </c>
      <c r="S95" s="116">
        <v>0</v>
      </c>
      <c r="U95" s="115"/>
      <c r="V95" s="116"/>
      <c r="W95">
        <v>0</v>
      </c>
      <c r="X95">
        <v>0</v>
      </c>
      <c r="Y95">
        <v>-7</v>
      </c>
      <c r="Z95">
        <v>-30</v>
      </c>
      <c r="AA95">
        <v>-10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-10</v>
      </c>
      <c r="Q96" s="88">
        <v>-30</v>
      </c>
      <c r="R96" s="88">
        <v>-7.7</v>
      </c>
      <c r="S96" s="116">
        <v>0</v>
      </c>
      <c r="U96" s="115"/>
      <c r="V96" s="116"/>
      <c r="W96">
        <v>0</v>
      </c>
      <c r="X96">
        <v>0</v>
      </c>
      <c r="Y96">
        <v>-7.7</v>
      </c>
      <c r="Z96">
        <v>-30</v>
      </c>
      <c r="AA96">
        <v>-10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-22</v>
      </c>
      <c r="O97" s="88">
        <v>-20</v>
      </c>
      <c r="P97" s="88">
        <v>-65</v>
      </c>
      <c r="Q97" s="88">
        <v>-30</v>
      </c>
      <c r="R97" s="88">
        <v>-7.7</v>
      </c>
      <c r="S97" s="116">
        <v>0</v>
      </c>
      <c r="U97" s="115"/>
      <c r="V97" s="116"/>
      <c r="W97">
        <v>-22</v>
      </c>
      <c r="X97">
        <v>-20</v>
      </c>
      <c r="Y97">
        <v>-7.7</v>
      </c>
      <c r="Z97">
        <v>-30</v>
      </c>
      <c r="AA97">
        <v>-65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-26</v>
      </c>
      <c r="O98" s="88">
        <v>-15</v>
      </c>
      <c r="P98" s="88">
        <v>-30</v>
      </c>
      <c r="Q98" s="88">
        <v>-30</v>
      </c>
      <c r="R98" s="88">
        <v>-8.1</v>
      </c>
      <c r="S98" s="116">
        <v>0</v>
      </c>
      <c r="U98" s="115"/>
      <c r="V98" s="116"/>
      <c r="W98">
        <v>-26</v>
      </c>
      <c r="X98">
        <v>-15</v>
      </c>
      <c r="Y98">
        <v>-8.1</v>
      </c>
      <c r="Z98">
        <v>-30</v>
      </c>
      <c r="AA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1.3541524999999994</v>
      </c>
      <c r="I99" s="111">
        <f t="shared" ref="I99:BQ99" si="1">SUM(I3:I98)/4000</f>
        <v>1.3680125000000005</v>
      </c>
      <c r="J99" s="111">
        <f t="shared" si="1"/>
        <v>2.5282499999999999E-2</v>
      </c>
      <c r="K99" s="111">
        <f t="shared" si="1"/>
        <v>0</v>
      </c>
      <c r="L99" s="111">
        <f t="shared" si="1"/>
        <v>1.26675E-2</v>
      </c>
      <c r="M99" s="111">
        <f t="shared" si="1"/>
        <v>0</v>
      </c>
      <c r="N99" s="110">
        <f t="shared" si="1"/>
        <v>-0.63724999999999998</v>
      </c>
      <c r="O99" s="111">
        <f t="shared" si="1"/>
        <v>-1.6250000000000001E-2</v>
      </c>
      <c r="P99" s="111">
        <f t="shared" si="1"/>
        <v>-0.28425</v>
      </c>
      <c r="Q99" s="111">
        <f t="shared" si="1"/>
        <v>-0.49125000000000002</v>
      </c>
      <c r="R99" s="111">
        <f t="shared" si="1"/>
        <v>-0.12540000000000001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0.71690249999999989</v>
      </c>
      <c r="X99">
        <f t="shared" si="1"/>
        <v>1.3517625000000004</v>
      </c>
      <c r="Y99">
        <f t="shared" si="1"/>
        <v>-0.11273250000000001</v>
      </c>
      <c r="Z99">
        <f t="shared" si="1"/>
        <v>-0.49125000000000002</v>
      </c>
      <c r="AA99">
        <f t="shared" si="1"/>
        <v>-0.25896749999999996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44979</v>
      </c>
      <c r="U2" s="115" t="s">
        <v>231</v>
      </c>
      <c r="V2" s="116" t="s">
        <v>230</v>
      </c>
      <c r="W2" s="30" t="s">
        <v>262</v>
      </c>
      <c r="X2" t="s">
        <v>491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</row>
    <row r="31" spans="7:24">
      <c r="G31" t="s">
        <v>73</v>
      </c>
      <c r="H31" s="115">
        <v>20.14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20.14</v>
      </c>
      <c r="X31">
        <v>0</v>
      </c>
    </row>
    <row r="32" spans="7:24">
      <c r="G32" t="s">
        <v>74</v>
      </c>
      <c r="H32" s="115">
        <v>8.5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8.5</v>
      </c>
      <c r="X32">
        <v>0</v>
      </c>
    </row>
    <row r="33" spans="7:24">
      <c r="G33" t="s">
        <v>75</v>
      </c>
      <c r="H33" s="115">
        <v>11.3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11.3</v>
      </c>
      <c r="X33">
        <v>0</v>
      </c>
    </row>
    <row r="34" spans="7:24">
      <c r="G34" t="s">
        <v>76</v>
      </c>
      <c r="H34" s="115">
        <v>2.83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2.83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3.35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3.35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7.9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8.3800000000000008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8.3800000000000008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7.42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7.42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8.19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8.19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</row>
    <row r="74" spans="7:24">
      <c r="G74" t="s">
        <v>116</v>
      </c>
      <c r="H74" s="115">
        <v>47.34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47.34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</row>
    <row r="76" spans="7:24">
      <c r="G76" t="s">
        <v>118</v>
      </c>
      <c r="H76" s="115">
        <v>13.81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13.81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2.598E-2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8.8100000000000001E-3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2.598E-2</v>
      </c>
      <c r="X99">
        <f t="shared" si="1"/>
        <v>8.8100000000000001E-3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E20" sqref="E2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44979</v>
      </c>
      <c r="B1" s="232"/>
      <c r="C1" s="232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7">
      <c r="A3" t="s">
        <v>45</v>
      </c>
      <c r="D3">
        <f>TWEPL!P3</f>
        <v>7.5096000000000007</v>
      </c>
      <c r="E3">
        <f>GT_NG!P3</f>
        <v>14.236499584602605</v>
      </c>
      <c r="F3">
        <f>GT_Spot!P3</f>
        <v>0</v>
      </c>
      <c r="G3">
        <f>PPCL_NG!P3</f>
        <v>32.090000000000003</v>
      </c>
      <c r="H3">
        <f>PPCL_Spot!P3</f>
        <v>0</v>
      </c>
      <c r="I3">
        <f>Bawana_NG!P3</f>
        <v>51.699029126213588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581.48074018712771</v>
      </c>
      <c r="P3" s="77">
        <v>24.08</v>
      </c>
      <c r="Q3" s="77">
        <v>14.450000000000001</v>
      </c>
      <c r="R3" s="80">
        <v>0</v>
      </c>
      <c r="S3" s="80">
        <v>0</v>
      </c>
      <c r="T3" s="78">
        <f>SUMPRODUCT(LTA!F3:AJ3,LTA!F$101:AJ$101,LTA!F$103:AJ$103)</f>
        <v>50.43</v>
      </c>
      <c r="U3" s="78">
        <f>SUMPRODUCT(LTA!F3:AJ3,LTA!F$102:AJ$102,LTA!F$103:AJ$103)</f>
        <v>60.19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2.27</v>
      </c>
      <c r="AB3" s="117">
        <f>-STOA!N3</f>
        <v>-103.78</v>
      </c>
      <c r="AC3">
        <f>SUMIF(B3:AB3,"&gt;0")*$AC$2-SUMIF(B3:AB3,"&lt;0")*($AC$2/(1-$AC$2))+SUMIF(AI3:AR3,"&gt;0")*$AC$2-SUMIF(AI3:AR3,"&lt;0")*($AC$2/(1-$AC$2))</f>
        <v>8.299607720555338</v>
      </c>
      <c r="AD3">
        <f>SUM(B3:AB3,AI3:AR3)-AC3</f>
        <v>726.35626117738866</v>
      </c>
      <c r="AE3">
        <f>'IDT-1'!B3</f>
        <v>0</v>
      </c>
      <c r="AF3" s="26"/>
      <c r="AG3">
        <f>SUM(AD3:AF3)+AT3</f>
        <v>726.35626117738866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7.5096000000000007</v>
      </c>
      <c r="E4">
        <f>GT_NG!P4</f>
        <v>14.236499584602605</v>
      </c>
      <c r="F4">
        <f>GT_Spot!P4</f>
        <v>0</v>
      </c>
      <c r="G4">
        <f>PPCL_NG!P4</f>
        <v>32.090000000000003</v>
      </c>
      <c r="H4">
        <f>PPCL_Spot!P4</f>
        <v>0</v>
      </c>
      <c r="I4">
        <f>Bawana_NG!P4</f>
        <v>51.699029126213588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579.07219758615884</v>
      </c>
      <c r="P4" s="77">
        <v>24.08</v>
      </c>
      <c r="Q4" s="77">
        <v>14.450000000000001</v>
      </c>
      <c r="R4" s="80">
        <v>0</v>
      </c>
      <c r="S4" s="80">
        <v>0</v>
      </c>
      <c r="T4" s="78">
        <f>SUMPRODUCT(LTA!F4:AJ4,LTA!F$101:AJ$101,LTA!F$103:AJ$103)</f>
        <v>49.410000000000004</v>
      </c>
      <c r="U4" s="78">
        <f>SUMPRODUCT(LTA!F4:AJ4,LTA!F$102:AJ$102,LTA!F$103:AJ$103)</f>
        <v>59.79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2.27</v>
      </c>
      <c r="AB4" s="117">
        <f>-STOA!N4</f>
        <v>-103.78</v>
      </c>
      <c r="AC4">
        <f t="shared" ref="AC4:AC67" si="0">SUMIF(B4:AB4,"&gt;0")*$AC$2-SUMIF(B4:AB4,"&lt;0")*($AC$2/(1-$AC$2))+SUMIF(AI4:AR4,"&gt;0")*$AC$2-SUMIF(AI4:AR4,"&lt;0")*($AC$2/(1-$AC$2))</f>
        <v>8.3546978208887648</v>
      </c>
      <c r="AD4">
        <f t="shared" ref="AD4:AD67" si="1">SUM(B4:AB4,AI4:AR4)-AC4</f>
        <v>712.47262847608636</v>
      </c>
      <c r="AE4">
        <f>'IDT-1'!B4</f>
        <v>0</v>
      </c>
      <c r="AF4" s="26"/>
      <c r="AG4">
        <f t="shared" ref="AG4:AG67" si="2">SUM(AD4:AF4)+AT4</f>
        <v>712.47262847608636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7.5096000000000007</v>
      </c>
      <c r="E5">
        <f>GT_NG!P5</f>
        <v>14.595402935474938</v>
      </c>
      <c r="F5">
        <f>GT_Spot!P5</f>
        <v>0</v>
      </c>
      <c r="G5">
        <f>PPCL_NG!P5</f>
        <v>32.090000000000003</v>
      </c>
      <c r="H5">
        <f>PPCL_Spot!P5</f>
        <v>0</v>
      </c>
      <c r="I5">
        <f>Bawana_NG!P5</f>
        <v>77.099999999999994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574.09001927749318</v>
      </c>
      <c r="P5" s="77">
        <v>24.08</v>
      </c>
      <c r="Q5" s="77">
        <v>14.450000000000001</v>
      </c>
      <c r="R5" s="80">
        <v>0</v>
      </c>
      <c r="S5" s="80">
        <v>0</v>
      </c>
      <c r="T5" s="78">
        <f>SUMPRODUCT(LTA!F5:AJ5,LTA!F$101:AJ$101,LTA!F$103:AJ$103)</f>
        <v>51.83</v>
      </c>
      <c r="U5" s="78">
        <f>SUMPRODUCT(LTA!F5:AJ5,LTA!F$102:AJ$102,LTA!F$103:AJ$103)</f>
        <v>59.33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-4</v>
      </c>
      <c r="AA5" s="117">
        <f>STOA!H5</f>
        <v>2.27</v>
      </c>
      <c r="AB5" s="117">
        <f>-STOA!N5</f>
        <v>-103.78</v>
      </c>
      <c r="AC5">
        <f t="shared" si="0"/>
        <v>8.704888779816331</v>
      </c>
      <c r="AD5">
        <f t="shared" si="1"/>
        <v>763.970133433152</v>
      </c>
      <c r="AE5">
        <f>'IDT-1'!B5</f>
        <v>0</v>
      </c>
      <c r="AF5" s="26"/>
      <c r="AG5">
        <f t="shared" si="2"/>
        <v>763.970133433152</v>
      </c>
      <c r="AI5" s="75">
        <f>PXIL!H5</f>
        <v>0</v>
      </c>
      <c r="AJ5" s="75">
        <f>PXIL!N5</f>
        <v>0</v>
      </c>
      <c r="AK5" s="75">
        <f>RTM_IEX!H5</f>
        <v>23.11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7.5096000000000007</v>
      </c>
      <c r="E6">
        <f>GT_NG!P6</f>
        <v>14.595402935474938</v>
      </c>
      <c r="F6">
        <f>GT_Spot!P6</f>
        <v>0</v>
      </c>
      <c r="G6">
        <f>PPCL_NG!P6</f>
        <v>32.090000000000003</v>
      </c>
      <c r="H6">
        <f>PPCL_Spot!P6</f>
        <v>0</v>
      </c>
      <c r="I6">
        <f>Bawana_NG!P6</f>
        <v>77.099999999999994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574.09001927749318</v>
      </c>
      <c r="P6" s="77">
        <v>24.08</v>
      </c>
      <c r="Q6" s="77">
        <v>14.450000000000001</v>
      </c>
      <c r="R6" s="80">
        <v>0</v>
      </c>
      <c r="S6" s="80">
        <v>0</v>
      </c>
      <c r="T6" s="78">
        <f>SUMPRODUCT(LTA!F6:AJ6,LTA!F$101:AJ$101,LTA!F$103:AJ$103)</f>
        <v>50.78</v>
      </c>
      <c r="U6" s="78">
        <f>SUMPRODUCT(LTA!F6:AJ6,LTA!F$102:AJ$102,LTA!F$103:AJ$103)</f>
        <v>58.75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-25</v>
      </c>
      <c r="AA6" s="117">
        <f>STOA!H6</f>
        <v>2.27</v>
      </c>
      <c r="AB6" s="117">
        <f>-STOA!N6</f>
        <v>-103.78</v>
      </c>
      <c r="AC6">
        <f t="shared" si="0"/>
        <v>8.8855214577824349</v>
      </c>
      <c r="AD6">
        <f t="shared" si="1"/>
        <v>742.12950075518575</v>
      </c>
      <c r="AE6">
        <f>'IDT-1'!B6</f>
        <v>0</v>
      </c>
      <c r="AF6" s="26"/>
      <c r="AG6">
        <f t="shared" si="2"/>
        <v>742.12950075518575</v>
      </c>
      <c r="AI6" s="75">
        <f>PXIL!H6</f>
        <v>0</v>
      </c>
      <c r="AJ6" s="75">
        <f>PXIL!N6</f>
        <v>0</v>
      </c>
      <c r="AK6" s="75">
        <f>RTM_IEX!H6</f>
        <v>24.08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7.5096000000000007</v>
      </c>
      <c r="E7">
        <f>GT_NG!P7</f>
        <v>14.595402935474938</v>
      </c>
      <c r="F7">
        <f>GT_Spot!P7</f>
        <v>0</v>
      </c>
      <c r="G7">
        <f>PPCL_NG!P7</f>
        <v>40</v>
      </c>
      <c r="H7">
        <f>PPCL_Spot!P7</f>
        <v>0</v>
      </c>
      <c r="I7">
        <f>Bawana_NG!P7</f>
        <v>79.709999999999994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573.6442990764458</v>
      </c>
      <c r="P7" s="77">
        <v>24.08</v>
      </c>
      <c r="Q7" s="77">
        <v>14.450000000000001</v>
      </c>
      <c r="R7" s="80">
        <v>0</v>
      </c>
      <c r="S7" s="80">
        <v>0</v>
      </c>
      <c r="T7" s="78">
        <f>SUMPRODUCT(LTA!F7:AJ7,LTA!F$101:AJ$101,LTA!F$103:AJ$103)</f>
        <v>49.36</v>
      </c>
      <c r="U7" s="78">
        <f>SUMPRODUCT(LTA!F7:AJ7,LTA!F$102:AJ$102,LTA!F$103:AJ$103)</f>
        <v>58.22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-45</v>
      </c>
      <c r="AA7" s="117">
        <f>STOA!H7</f>
        <v>2.27</v>
      </c>
      <c r="AB7" s="117">
        <f>-STOA!N7</f>
        <v>-103.78</v>
      </c>
      <c r="AC7">
        <f t="shared" si="0"/>
        <v>9.2616496704571247</v>
      </c>
      <c r="AD7">
        <f t="shared" si="1"/>
        <v>744.31765234146371</v>
      </c>
      <c r="AE7">
        <f>'IDT-1'!B7</f>
        <v>0</v>
      </c>
      <c r="AF7" s="26"/>
      <c r="AG7">
        <f t="shared" si="2"/>
        <v>744.31765234146371</v>
      </c>
      <c r="AI7" s="75">
        <f>PXIL!H7</f>
        <v>0</v>
      </c>
      <c r="AJ7" s="75">
        <f>PXIL!N7</f>
        <v>0</v>
      </c>
      <c r="AK7" s="75">
        <f>RTM_IEX!H7</f>
        <v>38.520000000000003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7.5096000000000007</v>
      </c>
      <c r="E8">
        <f>GT_NG!P8</f>
        <v>14.595402935474938</v>
      </c>
      <c r="F8">
        <f>GT_Spot!P8</f>
        <v>0</v>
      </c>
      <c r="G8">
        <f>PPCL_NG!P8</f>
        <v>40</v>
      </c>
      <c r="H8">
        <f>PPCL_Spot!P8</f>
        <v>0</v>
      </c>
      <c r="I8">
        <f>Bawana_NG!P8</f>
        <v>79.709999999999994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570.87115792538577</v>
      </c>
      <c r="P8" s="77">
        <v>24.08</v>
      </c>
      <c r="Q8" s="77">
        <v>14.450000000000001</v>
      </c>
      <c r="R8" s="80">
        <v>0</v>
      </c>
      <c r="S8" s="80">
        <v>0</v>
      </c>
      <c r="T8" s="78">
        <f>SUMPRODUCT(LTA!F8:AJ8,LTA!F$101:AJ$101,LTA!F$103:AJ$103)</f>
        <v>47.83</v>
      </c>
      <c r="U8" s="78">
        <f>SUMPRODUCT(LTA!F8:AJ8,LTA!F$102:AJ$102,LTA!F$103:AJ$103)</f>
        <v>57.7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-55</v>
      </c>
      <c r="AA8" s="117">
        <f>STOA!H8</f>
        <v>2.27</v>
      </c>
      <c r="AB8" s="117">
        <f>-STOA!N8</f>
        <v>-103.78</v>
      </c>
      <c r="AC8">
        <f t="shared" si="0"/>
        <v>9.3334193035497481</v>
      </c>
      <c r="AD8">
        <f t="shared" si="1"/>
        <v>732.31274155731114</v>
      </c>
      <c r="AE8">
        <f>'IDT-1'!B8</f>
        <v>0</v>
      </c>
      <c r="AF8" s="26"/>
      <c r="AG8">
        <f t="shared" si="2"/>
        <v>732.31274155731114</v>
      </c>
      <c r="AI8" s="75">
        <f>PXIL!H8</f>
        <v>0</v>
      </c>
      <c r="AJ8" s="75">
        <f>PXIL!N8</f>
        <v>0</v>
      </c>
      <c r="AK8" s="75">
        <f>RTM_IEX!H8</f>
        <v>41.41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7.5096000000000007</v>
      </c>
      <c r="E9">
        <f>GT_NG!P9</f>
        <v>14.595402935474938</v>
      </c>
      <c r="F9">
        <f>GT_Spot!P9</f>
        <v>0</v>
      </c>
      <c r="G9">
        <f>PPCL_NG!P9</f>
        <v>40</v>
      </c>
      <c r="H9">
        <f>PPCL_Spot!P9</f>
        <v>0</v>
      </c>
      <c r="I9">
        <f>Bawana_NG!P9</f>
        <v>81.97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578.33044433355292</v>
      </c>
      <c r="P9" s="77">
        <v>23.409999999999997</v>
      </c>
      <c r="Q9" s="77">
        <v>14.047532490340711</v>
      </c>
      <c r="R9" s="80">
        <v>0</v>
      </c>
      <c r="S9" s="80">
        <v>0</v>
      </c>
      <c r="T9" s="78">
        <f>SUMPRODUCT(LTA!F9:AJ9,LTA!F$101:AJ$101,LTA!F$103:AJ$103)</f>
        <v>46.33</v>
      </c>
      <c r="U9" s="78">
        <f>SUMPRODUCT(LTA!F9:AJ9,LTA!F$102:AJ$102,LTA!F$103:AJ$103)</f>
        <v>56.910000000000004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-60</v>
      </c>
      <c r="AA9" s="117">
        <f>STOA!H9</f>
        <v>2.27</v>
      </c>
      <c r="AB9" s="117">
        <f>-STOA!N9</f>
        <v>-103.78</v>
      </c>
      <c r="AC9">
        <f t="shared" si="0"/>
        <v>9.4337499474675912</v>
      </c>
      <c r="AD9">
        <f t="shared" si="1"/>
        <v>733.56922981190087</v>
      </c>
      <c r="AE9">
        <f>'IDT-1'!B9</f>
        <v>0</v>
      </c>
      <c r="AF9" s="26"/>
      <c r="AG9">
        <f t="shared" si="2"/>
        <v>733.56922981190087</v>
      </c>
      <c r="AI9" s="75">
        <f>PXIL!H9</f>
        <v>0</v>
      </c>
      <c r="AJ9" s="75">
        <f>PXIL!N9</f>
        <v>0</v>
      </c>
      <c r="AK9" s="75">
        <f>RTM_IEX!H9</f>
        <v>41.41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7.5096000000000007</v>
      </c>
      <c r="E10">
        <f>GT_NG!P10</f>
        <v>14.595402935474938</v>
      </c>
      <c r="F10">
        <f>GT_Spot!P10</f>
        <v>0</v>
      </c>
      <c r="G10">
        <f>PPCL_NG!P10</f>
        <v>40</v>
      </c>
      <c r="H10">
        <f>PPCL_Spot!P10</f>
        <v>0</v>
      </c>
      <c r="I10">
        <f>Bawana_NG!P10</f>
        <v>81.97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599.20322908355286</v>
      </c>
      <c r="P10" s="77">
        <v>23.409999999999997</v>
      </c>
      <c r="Q10" s="77">
        <v>14.047532490340711</v>
      </c>
      <c r="R10" s="80">
        <v>0</v>
      </c>
      <c r="S10" s="80">
        <v>0</v>
      </c>
      <c r="T10" s="78">
        <f>SUMPRODUCT(LTA!F10:AJ10,LTA!F$101:AJ$101,LTA!F$103:AJ$103)</f>
        <v>51.23</v>
      </c>
      <c r="U10" s="78">
        <f>SUMPRODUCT(LTA!F10:AJ10,LTA!F$102:AJ$102,LTA!F$103:AJ$103)</f>
        <v>56.25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-67</v>
      </c>
      <c r="AA10" s="117">
        <f>STOA!H10</f>
        <v>2.27</v>
      </c>
      <c r="AB10" s="117">
        <f>-STOA!N10</f>
        <v>-103.78</v>
      </c>
      <c r="AC10">
        <f t="shared" si="0"/>
        <v>9.4880893459229583</v>
      </c>
      <c r="AD10">
        <f t="shared" si="1"/>
        <v>725.62767516344547</v>
      </c>
      <c r="AE10">
        <f>'IDT-1'!B10</f>
        <v>0</v>
      </c>
      <c r="AF10" s="26"/>
      <c r="AG10">
        <f t="shared" si="2"/>
        <v>725.62767516344547</v>
      </c>
      <c r="AI10" s="75">
        <f>PXIL!H10</f>
        <v>0</v>
      </c>
      <c r="AJ10" s="75">
        <f>PXIL!N10</f>
        <v>0</v>
      </c>
      <c r="AK10" s="75">
        <f>RTM_IEX!H10</f>
        <v>15.41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7.5096000000000007</v>
      </c>
      <c r="E11">
        <f>GT_NG!P11</f>
        <v>14.595402935474938</v>
      </c>
      <c r="F11">
        <f>GT_Spot!P11</f>
        <v>0</v>
      </c>
      <c r="G11">
        <f>PPCL_NG!P11</f>
        <v>40</v>
      </c>
      <c r="H11">
        <f>PPCL_Spot!P11</f>
        <v>0</v>
      </c>
      <c r="I11">
        <f>Bawana_NG!P11</f>
        <v>81.97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607.09152750562578</v>
      </c>
      <c r="P11" s="77">
        <v>58.865438909119085</v>
      </c>
      <c r="Q11" s="77">
        <v>33.845565889441971</v>
      </c>
      <c r="R11" s="80">
        <v>0</v>
      </c>
      <c r="S11" s="80">
        <v>0</v>
      </c>
      <c r="T11" s="78">
        <f>SUMPRODUCT(LTA!F11:AJ11,LTA!F$101:AJ$101,LTA!F$103:AJ$103)</f>
        <v>52.4</v>
      </c>
      <c r="U11" s="78">
        <f>SUMPRODUCT(LTA!F11:AJ11,LTA!F$102:AJ$102,LTA!F$103:AJ$103)</f>
        <v>62.669999999999995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-73</v>
      </c>
      <c r="AA11" s="117">
        <f>STOA!H11</f>
        <v>2.27</v>
      </c>
      <c r="AB11" s="117">
        <f>-STOA!N11</f>
        <v>-103.78</v>
      </c>
      <c r="AC11">
        <f t="shared" si="0"/>
        <v>10.099214713660276</v>
      </c>
      <c r="AD11">
        <f t="shared" si="1"/>
        <v>766.33832052600144</v>
      </c>
      <c r="AE11">
        <f>'IDT-1'!B11</f>
        <v>0</v>
      </c>
      <c r="AF11" s="26"/>
      <c r="AG11">
        <f t="shared" si="2"/>
        <v>766.33832052600144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7.5096000000000007</v>
      </c>
      <c r="E12">
        <f>GT_NG!P12</f>
        <v>14.595402935474938</v>
      </c>
      <c r="F12">
        <f>GT_Spot!P12</f>
        <v>0</v>
      </c>
      <c r="G12">
        <f>PPCL_NG!P12</f>
        <v>40</v>
      </c>
      <c r="H12">
        <f>PPCL_Spot!P12</f>
        <v>0</v>
      </c>
      <c r="I12">
        <f>Bawana_NG!P12</f>
        <v>81.97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607.09152750562578</v>
      </c>
      <c r="P12" s="77">
        <v>58.865438909119085</v>
      </c>
      <c r="Q12" s="77">
        <v>33.845565889441971</v>
      </c>
      <c r="R12" s="80">
        <v>0</v>
      </c>
      <c r="S12" s="80">
        <v>0</v>
      </c>
      <c r="T12" s="78">
        <f>SUMPRODUCT(LTA!F12:AJ12,LTA!F$101:AJ$101,LTA!F$103:AJ$103)</f>
        <v>52.28</v>
      </c>
      <c r="U12" s="78">
        <f>SUMPRODUCT(LTA!F12:AJ12,LTA!F$102:AJ$102,LTA!F$103:AJ$103)</f>
        <v>62.27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-82</v>
      </c>
      <c r="AA12" s="117">
        <f>STOA!H12</f>
        <v>2.27</v>
      </c>
      <c r="AB12" s="117">
        <f>-STOA!N12</f>
        <v>-103.78</v>
      </c>
      <c r="AC12">
        <f t="shared" si="0"/>
        <v>10.156785606315642</v>
      </c>
      <c r="AD12">
        <f t="shared" si="1"/>
        <v>758.76074963334611</v>
      </c>
      <c r="AE12">
        <f>'IDT-1'!B12</f>
        <v>0</v>
      </c>
      <c r="AF12" s="26"/>
      <c r="AG12">
        <f t="shared" si="2"/>
        <v>758.76074963334611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7.5096000000000007</v>
      </c>
      <c r="E13">
        <f>GT_NG!P13</f>
        <v>14.660277008310251</v>
      </c>
      <c r="F13">
        <f>GT_Spot!P13</f>
        <v>0</v>
      </c>
      <c r="G13">
        <f>PPCL_NG!P13</f>
        <v>40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612.22836063682587</v>
      </c>
      <c r="P13" s="77">
        <v>58.865438909119085</v>
      </c>
      <c r="Q13" s="77">
        <v>33.845565889441971</v>
      </c>
      <c r="R13" s="80">
        <v>0</v>
      </c>
      <c r="S13" s="80">
        <v>0</v>
      </c>
      <c r="T13" s="78">
        <f>SUMPRODUCT(LTA!F13:AJ13,LTA!F$101:AJ$101,LTA!F$103:AJ$103)</f>
        <v>52.31</v>
      </c>
      <c r="U13" s="78">
        <f>SUMPRODUCT(LTA!F13:AJ13,LTA!F$102:AJ$102,LTA!F$103:AJ$103)</f>
        <v>62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-85</v>
      </c>
      <c r="AA13" s="117">
        <f>STOA!H13</f>
        <v>2.27</v>
      </c>
      <c r="AB13" s="117">
        <f>-STOA!N13</f>
        <v>-103.78</v>
      </c>
      <c r="AC13">
        <f t="shared" si="0"/>
        <v>10.695653613518067</v>
      </c>
      <c r="AD13">
        <f t="shared" si="1"/>
        <v>710.97746355840241</v>
      </c>
      <c r="AE13">
        <f>'IDT-1'!B13</f>
        <v>0</v>
      </c>
      <c r="AF13" s="26"/>
      <c r="AG13">
        <f t="shared" si="2"/>
        <v>710.97746355840241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7.5096000000000007</v>
      </c>
      <c r="E14">
        <f>GT_NG!P14</f>
        <v>14.660277008310251</v>
      </c>
      <c r="F14">
        <f>GT_Spot!P14</f>
        <v>0</v>
      </c>
      <c r="G14">
        <f>PPCL_NG!P14</f>
        <v>40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613.88248529534906</v>
      </c>
      <c r="P14" s="77">
        <v>58.865438909119085</v>
      </c>
      <c r="Q14" s="77">
        <v>33.845565889441971</v>
      </c>
      <c r="R14" s="80">
        <v>0</v>
      </c>
      <c r="S14" s="80">
        <v>0</v>
      </c>
      <c r="T14" s="78">
        <f>SUMPRODUCT(LTA!F14:AJ14,LTA!F$101:AJ$101,LTA!F$103:AJ$103)</f>
        <v>52.38</v>
      </c>
      <c r="U14" s="78">
        <f>SUMPRODUCT(LTA!F14:AJ14,LTA!F$102:AJ$102,LTA!F$103:AJ$103)</f>
        <v>61.61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-90</v>
      </c>
      <c r="AA14" s="117">
        <f>STOA!H14</f>
        <v>2.27</v>
      </c>
      <c r="AB14" s="117">
        <f>-STOA!N14</f>
        <v>-103.78</v>
      </c>
      <c r="AC14">
        <f t="shared" si="0"/>
        <v>10.751784548124045</v>
      </c>
      <c r="AD14">
        <f t="shared" si="1"/>
        <v>707.25545728231953</v>
      </c>
      <c r="AE14">
        <f>'IDT-1'!B14</f>
        <v>0</v>
      </c>
      <c r="AF14" s="26"/>
      <c r="AG14">
        <f t="shared" si="2"/>
        <v>707.25545728231953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7.5096000000000007</v>
      </c>
      <c r="E15">
        <f>GT_NG!P15</f>
        <v>14.595402935474938</v>
      </c>
      <c r="F15">
        <f>GT_Spot!P15</f>
        <v>0</v>
      </c>
      <c r="G15">
        <f>PPCL_NG!P15</f>
        <v>40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622.57331183165513</v>
      </c>
      <c r="P15" s="77">
        <v>58.865438909119085</v>
      </c>
      <c r="Q15" s="77">
        <v>33.845565889441971</v>
      </c>
      <c r="R15" s="80">
        <v>0</v>
      </c>
      <c r="S15" s="80">
        <v>0</v>
      </c>
      <c r="T15" s="78">
        <f>SUMPRODUCT(LTA!F15:AJ15,LTA!F$101:AJ$101,LTA!F$103:AJ$103)</f>
        <v>51.290000000000006</v>
      </c>
      <c r="U15" s="78">
        <f>SUMPRODUCT(LTA!F15:AJ15,LTA!F$102:AJ$102,LTA!F$103:AJ$103)</f>
        <v>60.410000000000004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-85</v>
      </c>
      <c r="AA15" s="117">
        <f>STOA!H15</f>
        <v>2.27</v>
      </c>
      <c r="AB15" s="117">
        <f>-STOA!N15</f>
        <v>-103.78</v>
      </c>
      <c r="AC15">
        <f t="shared" si="0"/>
        <v>10.86080969493576</v>
      </c>
      <c r="AD15">
        <f t="shared" si="1"/>
        <v>707.48238459897857</v>
      </c>
      <c r="AE15">
        <f>'IDT-1'!B15</f>
        <v>0</v>
      </c>
      <c r="AF15" s="26"/>
      <c r="AG15">
        <f t="shared" si="2"/>
        <v>707.48238459897857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7.5096000000000007</v>
      </c>
      <c r="E16">
        <f>GT_NG!P16</f>
        <v>14.595402935474938</v>
      </c>
      <c r="F16">
        <f>GT_Spot!P16</f>
        <v>0</v>
      </c>
      <c r="G16">
        <f>PPCL_NG!P16</f>
        <v>40</v>
      </c>
      <c r="H16">
        <f>PPCL_Spot!P16</f>
        <v>0</v>
      </c>
      <c r="I16">
        <f>Bawana_NG!P16</f>
        <v>81.97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592.60439777731744</v>
      </c>
      <c r="P16" s="77">
        <v>58.865438909119085</v>
      </c>
      <c r="Q16" s="77">
        <v>33.845565889441971</v>
      </c>
      <c r="R16" s="80">
        <v>0</v>
      </c>
      <c r="S16" s="80">
        <v>0</v>
      </c>
      <c r="T16" s="78">
        <f>SUMPRODUCT(LTA!F16:AJ16,LTA!F$101:AJ$101,LTA!F$103:AJ$103)</f>
        <v>49.94</v>
      </c>
      <c r="U16" s="78">
        <f>SUMPRODUCT(LTA!F16:AJ16,LTA!F$102:AJ$102,LTA!F$103:AJ$103)</f>
        <v>59.620000000000005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-86</v>
      </c>
      <c r="AA16" s="117">
        <f>STOA!H16</f>
        <v>2.27</v>
      </c>
      <c r="AB16" s="117">
        <f>-STOA!N16</f>
        <v>-103.78</v>
      </c>
      <c r="AC16">
        <f t="shared" si="0"/>
        <v>10.251730690372389</v>
      </c>
      <c r="AD16">
        <f t="shared" si="1"/>
        <v>709.18867482098119</v>
      </c>
      <c r="AE16">
        <f>'IDT-1'!B16</f>
        <v>0</v>
      </c>
      <c r="AF16" s="26"/>
      <c r="AG16">
        <f t="shared" si="2"/>
        <v>709.18867482098119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7.5096000000000007</v>
      </c>
      <c r="E17">
        <f>GT_NG!P17</f>
        <v>14.595402935474938</v>
      </c>
      <c r="F17">
        <f>GT_Spot!P17</f>
        <v>0</v>
      </c>
      <c r="G17">
        <f>PPCL_NG!P17</f>
        <v>40</v>
      </c>
      <c r="H17">
        <f>PPCL_Spot!P17</f>
        <v>0</v>
      </c>
      <c r="I17">
        <f>Bawana_NG!P17</f>
        <v>81.97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593.9692987374375</v>
      </c>
      <c r="P17" s="77">
        <v>58.865438909119085</v>
      </c>
      <c r="Q17" s="77">
        <v>33.845565889441971</v>
      </c>
      <c r="R17" s="80">
        <v>0</v>
      </c>
      <c r="S17" s="80">
        <v>0</v>
      </c>
      <c r="T17" s="78">
        <f>SUMPRODUCT(LTA!F17:AJ17,LTA!F$101:AJ$101,LTA!F$103:AJ$103)</f>
        <v>51.070000000000007</v>
      </c>
      <c r="U17" s="78">
        <f>SUMPRODUCT(LTA!F17:AJ17,LTA!F$102:AJ$102,LTA!F$103:AJ$103)</f>
        <v>58.519999999999996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-79</v>
      </c>
      <c r="AA17" s="117">
        <f>STOA!H17</f>
        <v>2.27</v>
      </c>
      <c r="AB17" s="117">
        <f>-STOA!N17</f>
        <v>-103.78</v>
      </c>
      <c r="AC17">
        <f t="shared" si="0"/>
        <v>10.414933986698767</v>
      </c>
      <c r="AD17">
        <f t="shared" si="1"/>
        <v>693.42037248477482</v>
      </c>
      <c r="AE17">
        <f>'IDT-1'!B17</f>
        <v>0</v>
      </c>
      <c r="AF17" s="26"/>
      <c r="AG17">
        <f t="shared" si="2"/>
        <v>693.42037248477482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7.5096000000000007</v>
      </c>
      <c r="E18">
        <f>GT_NG!P18</f>
        <v>14.997411003236246</v>
      </c>
      <c r="F18">
        <f>GT_Spot!P18</f>
        <v>0</v>
      </c>
      <c r="G18">
        <f>PPCL_NG!P18</f>
        <v>40</v>
      </c>
      <c r="H18">
        <f>PPCL_Spot!P18</f>
        <v>0</v>
      </c>
      <c r="I18">
        <f>Bawana_NG!P18</f>
        <v>81.97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593.95949971660343</v>
      </c>
      <c r="P18" s="77">
        <v>58.865438909119085</v>
      </c>
      <c r="Q18" s="77">
        <v>33.845565889441971</v>
      </c>
      <c r="R18" s="80">
        <v>0</v>
      </c>
      <c r="S18" s="80">
        <v>0</v>
      </c>
      <c r="T18" s="78">
        <f>SUMPRODUCT(LTA!F18:AJ18,LTA!F$101:AJ$101,LTA!F$103:AJ$103)</f>
        <v>50.11</v>
      </c>
      <c r="U18" s="78">
        <f>SUMPRODUCT(LTA!F18:AJ18,LTA!F$102:AJ$102,LTA!F$103:AJ$103)</f>
        <v>58.34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-70</v>
      </c>
      <c r="AA18" s="117">
        <f>STOA!H18</f>
        <v>2.27</v>
      </c>
      <c r="AB18" s="117">
        <f>-STOA!N18</f>
        <v>-103.78</v>
      </c>
      <c r="AC18">
        <f t="shared" si="0"/>
        <v>10.337328406134164</v>
      </c>
      <c r="AD18">
        <f t="shared" si="1"/>
        <v>700.75018711226676</v>
      </c>
      <c r="AE18">
        <f>'IDT-1'!B18</f>
        <v>0</v>
      </c>
      <c r="AF18" s="26"/>
      <c r="AG18">
        <f t="shared" si="2"/>
        <v>700.75018711226676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7.5096000000000007</v>
      </c>
      <c r="E19">
        <f>GT_NG!P19</f>
        <v>14.997411003236246</v>
      </c>
      <c r="F19">
        <f>GT_Spot!P19</f>
        <v>0</v>
      </c>
      <c r="G19">
        <f>PPCL_NG!P19</f>
        <v>40</v>
      </c>
      <c r="H19">
        <f>PPCL_Spot!P19</f>
        <v>0</v>
      </c>
      <c r="I19">
        <f>Bawana_NG!P19</f>
        <v>81.97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594.88954179242421</v>
      </c>
      <c r="P19" s="77">
        <v>58.865438909119085</v>
      </c>
      <c r="Q19" s="77">
        <v>33.845565889441971</v>
      </c>
      <c r="R19" s="80">
        <v>0</v>
      </c>
      <c r="S19" s="80">
        <v>0</v>
      </c>
      <c r="T19" s="78">
        <f>SUMPRODUCT(LTA!F19:AJ19,LTA!F$101:AJ$101,LTA!F$103:AJ$103)</f>
        <v>48.87</v>
      </c>
      <c r="U19" s="78">
        <f>SUMPRODUCT(LTA!F19:AJ19,LTA!F$102:AJ$102,LTA!F$103:AJ$103)</f>
        <v>57.98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-57</v>
      </c>
      <c r="AA19" s="117">
        <f>STOA!H19</f>
        <v>2.27</v>
      </c>
      <c r="AB19" s="117">
        <f>-STOA!N19</f>
        <v>-103.78</v>
      </c>
      <c r="AC19">
        <f t="shared" si="0"/>
        <v>10.207138991090652</v>
      </c>
      <c r="AD19">
        <f t="shared" si="1"/>
        <v>714.21041860313096</v>
      </c>
      <c r="AE19">
        <f>'IDT-1'!B19</f>
        <v>0</v>
      </c>
      <c r="AF19" s="26"/>
      <c r="AG19">
        <f t="shared" si="2"/>
        <v>714.21041860313096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7.5096000000000007</v>
      </c>
      <c r="E20">
        <f>GT_NG!P20</f>
        <v>14.997411003236246</v>
      </c>
      <c r="F20">
        <f>GT_Spot!P20</f>
        <v>0</v>
      </c>
      <c r="G20">
        <f>PPCL_NG!P20</f>
        <v>40</v>
      </c>
      <c r="H20">
        <f>PPCL_Spot!P20</f>
        <v>0</v>
      </c>
      <c r="I20">
        <f>Bawana_NG!P20</f>
        <v>81.97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589.38832723471012</v>
      </c>
      <c r="P20" s="77">
        <v>58.865438909119085</v>
      </c>
      <c r="Q20" s="77">
        <v>33.845565889441971</v>
      </c>
      <c r="R20" s="80">
        <v>0</v>
      </c>
      <c r="S20" s="80">
        <v>0</v>
      </c>
      <c r="T20" s="78">
        <f>SUMPRODUCT(LTA!F20:AJ20,LTA!F$101:AJ$101,LTA!F$103:AJ$103)</f>
        <v>47.690000000000005</v>
      </c>
      <c r="U20" s="78">
        <f>SUMPRODUCT(LTA!F20:AJ20,LTA!F$102:AJ$102,LTA!F$103:AJ$103)</f>
        <v>57.86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-40</v>
      </c>
      <c r="AA20" s="117">
        <f>STOA!H20</f>
        <v>2.27</v>
      </c>
      <c r="AB20" s="117">
        <f>-STOA!N20</f>
        <v>-103.78</v>
      </c>
      <c r="AC20">
        <f t="shared" si="0"/>
        <v>9.9164569874056898</v>
      </c>
      <c r="AD20">
        <f t="shared" si="1"/>
        <v>733.69988604910191</v>
      </c>
      <c r="AE20">
        <f>'IDT-1'!B20</f>
        <v>0</v>
      </c>
      <c r="AF20" s="26"/>
      <c r="AG20">
        <f t="shared" si="2"/>
        <v>733.69988604910191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7.5096000000000007</v>
      </c>
      <c r="E21">
        <f>GT_NG!P21</f>
        <v>14.997411003236246</v>
      </c>
      <c r="F21">
        <f>GT_Spot!P21</f>
        <v>0</v>
      </c>
      <c r="G21">
        <f>PPCL_NG!P21</f>
        <v>40</v>
      </c>
      <c r="H21">
        <f>PPCL_Spot!P21</f>
        <v>0</v>
      </c>
      <c r="I21">
        <f>Bawana_NG!P21</f>
        <v>81.97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588.63974161042904</v>
      </c>
      <c r="P21" s="77">
        <v>58.865438909119085</v>
      </c>
      <c r="Q21" s="77">
        <v>33.845565889441971</v>
      </c>
      <c r="R21" s="80">
        <v>0</v>
      </c>
      <c r="S21" s="80">
        <v>0</v>
      </c>
      <c r="T21" s="78">
        <f>SUMPRODUCT(LTA!F21:AJ21,LTA!F$101:AJ$101,LTA!F$103:AJ$103)</f>
        <v>46.989999999999995</v>
      </c>
      <c r="U21" s="78">
        <f>SUMPRODUCT(LTA!F21:AJ21,LTA!F$102:AJ$102,LTA!F$103:AJ$103)</f>
        <v>57.64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-25</v>
      </c>
      <c r="AA21" s="117">
        <f>STOA!H21</f>
        <v>2.27</v>
      </c>
      <c r="AB21" s="117">
        <f>-STOA!N21</f>
        <v>-103.78</v>
      </c>
      <c r="AC21">
        <f t="shared" si="0"/>
        <v>9.6798202458571332</v>
      </c>
      <c r="AD21">
        <f t="shared" si="1"/>
        <v>757.26793716636928</v>
      </c>
      <c r="AE21">
        <f>'IDT-1'!B21</f>
        <v>0</v>
      </c>
      <c r="AF21" s="26"/>
      <c r="AG21">
        <f t="shared" si="2"/>
        <v>757.26793716636928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-37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6.6752000000000002</v>
      </c>
      <c r="E22">
        <f>GT_NG!P22</f>
        <v>14.997411003236246</v>
      </c>
      <c r="F22">
        <f>GT_Spot!P22</f>
        <v>0</v>
      </c>
      <c r="G22">
        <f>PPCL_NG!P22</f>
        <v>40</v>
      </c>
      <c r="H22">
        <f>PPCL_Spot!P22</f>
        <v>0</v>
      </c>
      <c r="I22">
        <f>Bawana_NG!P22</f>
        <v>81.97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591.05335673841228</v>
      </c>
      <c r="P22" s="77">
        <v>58.865438909119085</v>
      </c>
      <c r="Q22" s="77">
        <v>33.845565889441971</v>
      </c>
      <c r="R22" s="80">
        <v>0</v>
      </c>
      <c r="S22" s="80">
        <v>0</v>
      </c>
      <c r="T22" s="78">
        <f>SUMPRODUCT(LTA!F22:AJ22,LTA!F$101:AJ$101,LTA!F$103:AJ$103)</f>
        <v>46.36</v>
      </c>
      <c r="U22" s="78">
        <f>SUMPRODUCT(LTA!F22:AJ22,LTA!F$102:AJ$102,LTA!F$103:AJ$103)</f>
        <v>57.5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2.27</v>
      </c>
      <c r="AB22" s="117">
        <f>-STOA!N22</f>
        <v>-103.78</v>
      </c>
      <c r="AC22">
        <f t="shared" si="0"/>
        <v>9.4294756408397209</v>
      </c>
      <c r="AD22">
        <f t="shared" si="1"/>
        <v>787.32749689936986</v>
      </c>
      <c r="AE22">
        <f>'IDT-1'!B22</f>
        <v>0</v>
      </c>
      <c r="AF22" s="26"/>
      <c r="AG22">
        <f t="shared" si="2"/>
        <v>787.32749689936986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7.5096000000000007</v>
      </c>
      <c r="E23">
        <f>GT_NG!P23</f>
        <v>14.997411003236246</v>
      </c>
      <c r="F23">
        <f>GT_Spot!P23</f>
        <v>0</v>
      </c>
      <c r="G23">
        <f>PPCL_NG!P23</f>
        <v>40</v>
      </c>
      <c r="H23">
        <f>PPCL_Spot!P23</f>
        <v>0</v>
      </c>
      <c r="I23">
        <f>Bawana_NG!P23</f>
        <v>81.97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662.80655282762893</v>
      </c>
      <c r="P23" s="77">
        <v>58.865438909119085</v>
      </c>
      <c r="Q23" s="77">
        <v>33.845565889441971</v>
      </c>
      <c r="R23" s="80">
        <v>0</v>
      </c>
      <c r="S23" s="80">
        <v>0</v>
      </c>
      <c r="T23" s="78">
        <f>SUMPRODUCT(LTA!F23:AJ23,LTA!F$101:AJ$101,LTA!F$103:AJ$103)</f>
        <v>40.44</v>
      </c>
      <c r="U23" s="78">
        <f>SUMPRODUCT(LTA!F23:AJ23,LTA!F$102:AJ$102,LTA!F$103:AJ$103)</f>
        <v>47.739999999999995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2.27</v>
      </c>
      <c r="AB23" s="117">
        <f>-STOA!N23</f>
        <v>-103.78</v>
      </c>
      <c r="AC23">
        <f t="shared" si="0"/>
        <v>10.019043761646781</v>
      </c>
      <c r="AD23">
        <f t="shared" si="1"/>
        <v>833.64552486777961</v>
      </c>
      <c r="AE23">
        <f>'IDT-1'!B23</f>
        <v>0</v>
      </c>
      <c r="AF23" s="26"/>
      <c r="AG23">
        <f t="shared" si="2"/>
        <v>833.64552486777961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7.5096000000000007</v>
      </c>
      <c r="E24">
        <f>GT_NG!P24</f>
        <v>14.595402935474938</v>
      </c>
      <c r="F24">
        <f>GT_Spot!P24</f>
        <v>0</v>
      </c>
      <c r="G24">
        <f>PPCL_NG!P24</f>
        <v>40</v>
      </c>
      <c r="H24">
        <f>PPCL_Spot!P24</f>
        <v>0</v>
      </c>
      <c r="I24">
        <f>Bawana_NG!P24</f>
        <v>75.000000000000014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737.54970742093042</v>
      </c>
      <c r="P24" s="77">
        <v>58.865438909119085</v>
      </c>
      <c r="Q24" s="77">
        <v>33.845565889441971</v>
      </c>
      <c r="R24" s="80">
        <v>0</v>
      </c>
      <c r="S24" s="80">
        <v>0</v>
      </c>
      <c r="T24" s="78">
        <f>SUMPRODUCT(LTA!F24:AJ24,LTA!F$101:AJ$101,LTA!F$103:AJ$103)</f>
        <v>40.03</v>
      </c>
      <c r="U24" s="78">
        <f>SUMPRODUCT(LTA!F24:AJ24,LTA!F$102:AJ$102,LTA!F$103:AJ$103)</f>
        <v>46.160000000000004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2.27</v>
      </c>
      <c r="AB24" s="117">
        <f>-STOA!N24</f>
        <v>-103.78</v>
      </c>
      <c r="AC24">
        <f t="shared" si="0"/>
        <v>10.585519723549339</v>
      </c>
      <c r="AD24">
        <f t="shared" si="1"/>
        <v>899.46019543141711</v>
      </c>
      <c r="AE24">
        <f>'IDT-1'!B24</f>
        <v>0</v>
      </c>
      <c r="AF24" s="26"/>
      <c r="AG24">
        <f t="shared" si="2"/>
        <v>899.46019543141711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7.5096000000000007</v>
      </c>
      <c r="E25">
        <f>GT_NG!P25</f>
        <v>14.595402935474938</v>
      </c>
      <c r="F25">
        <f>GT_Spot!P25</f>
        <v>0</v>
      </c>
      <c r="G25">
        <f>PPCL_NG!P25</f>
        <v>40</v>
      </c>
      <c r="H25">
        <f>PPCL_Spot!P25</f>
        <v>0</v>
      </c>
      <c r="I25">
        <f>Bawana_NG!P25</f>
        <v>75.000000000000014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805.55327906052923</v>
      </c>
      <c r="P25" s="77">
        <v>58.865438909119085</v>
      </c>
      <c r="Q25" s="77">
        <v>33.845565889441971</v>
      </c>
      <c r="R25" s="80">
        <v>0</v>
      </c>
      <c r="S25" s="80">
        <v>0</v>
      </c>
      <c r="T25" s="78">
        <f>SUMPRODUCT(LTA!F25:AJ25,LTA!F$101:AJ$101,LTA!F$103:AJ$103)</f>
        <v>39.450000000000003</v>
      </c>
      <c r="U25" s="78">
        <f>SUMPRODUCT(LTA!F25:AJ25,LTA!F$102:AJ$102,LTA!F$103:AJ$103)</f>
        <v>43.839999999999996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2.27</v>
      </c>
      <c r="AB25" s="117">
        <f>-STOA!N25</f>
        <v>-103.78</v>
      </c>
      <c r="AC25">
        <f t="shared" si="0"/>
        <v>11.140674898933419</v>
      </c>
      <c r="AD25">
        <f t="shared" si="1"/>
        <v>966.00861189563193</v>
      </c>
      <c r="AE25">
        <f>'IDT-1'!B25</f>
        <v>0</v>
      </c>
      <c r="AF25" s="26"/>
      <c r="AG25">
        <f t="shared" si="2"/>
        <v>966.00861189563193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7.5096000000000007</v>
      </c>
      <c r="E26">
        <f>GT_NG!P26</f>
        <v>14.236499584602605</v>
      </c>
      <c r="F26">
        <f>GT_Spot!P26</f>
        <v>0</v>
      </c>
      <c r="G26">
        <f>PPCL_NG!P26</f>
        <v>40</v>
      </c>
      <c r="H26">
        <f>PPCL_Spot!P26</f>
        <v>0</v>
      </c>
      <c r="I26">
        <f>Bawana_NG!P26</f>
        <v>75.000000000000014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887.66859670199199</v>
      </c>
      <c r="P26" s="77">
        <v>58.865438909119085</v>
      </c>
      <c r="Q26" s="77">
        <v>33.845565889441971</v>
      </c>
      <c r="R26" s="80">
        <v>0</v>
      </c>
      <c r="S26" s="80">
        <v>0</v>
      </c>
      <c r="T26" s="78">
        <f>SUMPRODUCT(LTA!F26:AJ26,LTA!F$101:AJ$101,LTA!F$103:AJ$103)</f>
        <v>38.33</v>
      </c>
      <c r="U26" s="78">
        <f>SUMPRODUCT(LTA!F26:AJ26,LTA!F$102:AJ$102,LTA!F$103:AJ$103)</f>
        <v>41.51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2.27</v>
      </c>
      <c r="AB26" s="117">
        <f>-STOA!N26</f>
        <v>-103.78</v>
      </c>
      <c r="AC26">
        <f t="shared" si="0"/>
        <v>11.767624452035246</v>
      </c>
      <c r="AD26">
        <f t="shared" si="1"/>
        <v>1050.6880766331203</v>
      </c>
      <c r="AE26">
        <f>'IDT-1'!B26</f>
        <v>0</v>
      </c>
      <c r="AF26" s="26"/>
      <c r="AG26">
        <f t="shared" si="2"/>
        <v>1050.6880766331203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7.5096000000000007</v>
      </c>
      <c r="E27">
        <f>GT_NG!P27</f>
        <v>9.3758527876956883</v>
      </c>
      <c r="F27">
        <f>GT_Spot!P27</f>
        <v>0</v>
      </c>
      <c r="G27">
        <f>PPCL_NG!P27</f>
        <v>39.47</v>
      </c>
      <c r="H27">
        <f>PPCL_Spot!P27</f>
        <v>0</v>
      </c>
      <c r="I27">
        <f>Bawana_NG!P27</f>
        <v>107.58000000000001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1004.4604252105122</v>
      </c>
      <c r="P27" s="77">
        <v>58.865438909119085</v>
      </c>
      <c r="Q27" s="77">
        <v>33.845565889441971</v>
      </c>
      <c r="R27" s="80">
        <v>0</v>
      </c>
      <c r="S27" s="80">
        <v>0</v>
      </c>
      <c r="T27" s="78">
        <f>SUMPRODUCT(LTA!F27:AJ27,LTA!F$101:AJ$101,LTA!F$103:AJ$103)</f>
        <v>37.54</v>
      </c>
      <c r="U27" s="78">
        <f>SUMPRODUCT(LTA!F27:AJ27,LTA!F$102:AJ$102,LTA!F$103:AJ$103)</f>
        <v>36.79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39.269999999999996</v>
      </c>
      <c r="AB27" s="117">
        <f>-STOA!N27</f>
        <v>-258.5</v>
      </c>
      <c r="AC27">
        <f t="shared" si="0"/>
        <v>14.516710318409794</v>
      </c>
      <c r="AD27">
        <f t="shared" si="1"/>
        <v>1087.690172478359</v>
      </c>
      <c r="AE27">
        <f>'IDT-1'!B27</f>
        <v>75</v>
      </c>
      <c r="AF27" s="26"/>
      <c r="AG27">
        <f t="shared" si="2"/>
        <v>1162.690172478359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-14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7.5096000000000007</v>
      </c>
      <c r="E28">
        <f>GT_NG!P28</f>
        <v>9.5294699258445501</v>
      </c>
      <c r="F28">
        <f>GT_Spot!P28</f>
        <v>0</v>
      </c>
      <c r="G28">
        <f>PPCL_NG!P28</f>
        <v>39.47</v>
      </c>
      <c r="H28">
        <f>PPCL_Spot!P28</f>
        <v>0</v>
      </c>
      <c r="I28">
        <f>Bawana_NG!P28</f>
        <v>107.58000000000001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1065.4726881652518</v>
      </c>
      <c r="P28" s="77">
        <v>58.865438909119085</v>
      </c>
      <c r="Q28" s="77">
        <v>33.845565889441971</v>
      </c>
      <c r="R28" s="80">
        <v>0</v>
      </c>
      <c r="S28" s="80">
        <v>0</v>
      </c>
      <c r="T28" s="78">
        <f>SUMPRODUCT(LTA!F28:AJ28,LTA!F$101:AJ$101,LTA!F$103:AJ$103)</f>
        <v>37.410000000000004</v>
      </c>
      <c r="U28" s="78">
        <f>SUMPRODUCT(LTA!F28:AJ28,LTA!F$102:AJ$102,LTA!F$103:AJ$103)</f>
        <v>34.769999999999996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39.269999999999996</v>
      </c>
      <c r="AB28" s="117">
        <f>-STOA!N28</f>
        <v>-258.5</v>
      </c>
      <c r="AC28">
        <f t="shared" si="0"/>
        <v>15.080440700838189</v>
      </c>
      <c r="AD28">
        <f t="shared" si="1"/>
        <v>1141.1423221888194</v>
      </c>
      <c r="AE28">
        <f>'IDT-1'!B28</f>
        <v>133</v>
      </c>
      <c r="AF28" s="26"/>
      <c r="AG28">
        <f t="shared" si="2"/>
        <v>1274.1423221888194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7.5096000000000007</v>
      </c>
      <c r="E29">
        <f>GT_NG!P29</f>
        <v>14.595402935474938</v>
      </c>
      <c r="F29">
        <f>GT_Spot!P29</f>
        <v>0</v>
      </c>
      <c r="G29">
        <f>PPCL_NG!P29</f>
        <v>31.2479168055463</v>
      </c>
      <c r="H29">
        <f>PPCL_Spot!P29</f>
        <v>0</v>
      </c>
      <c r="I29">
        <f>Bawana_NG!P29</f>
        <v>107.58000000000001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1085.1461525205521</v>
      </c>
      <c r="P29" s="77">
        <v>58.865438909119085</v>
      </c>
      <c r="Q29" s="77">
        <v>33.845565889441971</v>
      </c>
      <c r="R29" s="80">
        <v>0.04</v>
      </c>
      <c r="S29" s="80">
        <v>0</v>
      </c>
      <c r="T29" s="78">
        <f>SUMPRODUCT(LTA!F29:AJ29,LTA!F$101:AJ$101,LTA!F$103:AJ$103)</f>
        <v>32.24</v>
      </c>
      <c r="U29" s="78">
        <f>SUMPRODUCT(LTA!F29:AJ29,LTA!F$102:AJ$102,LTA!F$103:AJ$103)</f>
        <v>34.619999999999997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114.39000000000001</v>
      </c>
      <c r="AB29" s="117">
        <f>-STOA!N29</f>
        <v>-258.5</v>
      </c>
      <c r="AC29">
        <f t="shared" si="0"/>
        <v>16.213266421470589</v>
      </c>
      <c r="AD29">
        <f t="shared" si="1"/>
        <v>1184.366810638664</v>
      </c>
      <c r="AE29">
        <f>'IDT-1'!B29</f>
        <v>135</v>
      </c>
      <c r="AF29" s="26"/>
      <c r="AG29">
        <f t="shared" si="2"/>
        <v>1319.366810638664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7.5096000000000007</v>
      </c>
      <c r="E30">
        <f>GT_NG!P30</f>
        <v>14.595402935474938</v>
      </c>
      <c r="F30">
        <f>GT_Spot!P30</f>
        <v>0</v>
      </c>
      <c r="G30">
        <f>PPCL_NG!P30</f>
        <v>29.7</v>
      </c>
      <c r="H30">
        <f>PPCL_Spot!P30</f>
        <v>0</v>
      </c>
      <c r="I30">
        <f>Bawana_NG!P30</f>
        <v>107.58000000000001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1097.6153402839518</v>
      </c>
      <c r="P30" s="77">
        <v>58.865438909119085</v>
      </c>
      <c r="Q30" s="77">
        <v>33.845565889441971</v>
      </c>
      <c r="R30" s="80">
        <v>3.6100000000000003</v>
      </c>
      <c r="S30" s="80">
        <v>0</v>
      </c>
      <c r="T30" s="78">
        <f>SUMPRODUCT(LTA!F30:AJ30,LTA!F$101:AJ$101,LTA!F$103:AJ$103)</f>
        <v>32.01</v>
      </c>
      <c r="U30" s="78">
        <f>SUMPRODUCT(LTA!F30:AJ30,LTA!F$102:AJ$102,LTA!F$103:AJ$103)</f>
        <v>33.85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185.66</v>
      </c>
      <c r="AB30" s="117">
        <f>-STOA!N30</f>
        <v>-258.5</v>
      </c>
      <c r="AC30">
        <f t="shared" si="0"/>
        <v>16.683943652711644</v>
      </c>
      <c r="AD30">
        <f t="shared" si="1"/>
        <v>1299.6574043652761</v>
      </c>
      <c r="AE30">
        <f>'IDT-1'!B30</f>
        <v>78.177000000000007</v>
      </c>
      <c r="AF30" s="26"/>
      <c r="AG30">
        <f t="shared" si="2"/>
        <v>1377.834404365276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7.5096000000000007</v>
      </c>
      <c r="E31">
        <f>GT_NG!P31</f>
        <v>14.595402935474938</v>
      </c>
      <c r="F31">
        <f>GT_Spot!P31</f>
        <v>0</v>
      </c>
      <c r="G31">
        <f>PPCL_NG!P31</f>
        <v>39.47</v>
      </c>
      <c r="H31">
        <f>PPCL_Spot!P31</f>
        <v>0</v>
      </c>
      <c r="I31">
        <f>Bawana_NG!P31</f>
        <v>107.58000000000001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1108.5980574502516</v>
      </c>
      <c r="P31" s="77">
        <v>58.865438909119085</v>
      </c>
      <c r="Q31" s="77">
        <v>33.845565889441971</v>
      </c>
      <c r="R31" s="80">
        <v>13.209999999999999</v>
      </c>
      <c r="S31" s="80">
        <v>0</v>
      </c>
      <c r="T31" s="78">
        <f>SUMPRODUCT(LTA!F31:AJ31,LTA!F$101:AJ$101,LTA!F$103:AJ$103)</f>
        <v>31.44</v>
      </c>
      <c r="U31" s="78">
        <f>SUMPRODUCT(LTA!F31:AJ31,LTA!F$102:AJ$102,LTA!F$103:AJ$103)</f>
        <v>32.97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1.18</v>
      </c>
      <c r="Z31" s="75">
        <f>IEX!N31</f>
        <v>0</v>
      </c>
      <c r="AA31" s="117">
        <f>STOA!H31</f>
        <v>185.66</v>
      </c>
      <c r="AB31" s="117">
        <f>-STOA!N31</f>
        <v>-258.5</v>
      </c>
      <c r="AC31">
        <f t="shared" si="0"/>
        <v>16.992731650942154</v>
      </c>
      <c r="AD31">
        <f t="shared" si="1"/>
        <v>1364.571333533346</v>
      </c>
      <c r="AE31">
        <f>'IDT-1'!B31</f>
        <v>50.917000000000002</v>
      </c>
      <c r="AF31" s="26"/>
      <c r="AG31">
        <f t="shared" si="2"/>
        <v>1415.4883335333459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-15</v>
      </c>
      <c r="AM31" s="75">
        <f>RTM_PXI!H31</f>
        <v>0</v>
      </c>
      <c r="AN31" s="75">
        <f>RTM_PXI!N31</f>
        <v>0</v>
      </c>
      <c r="AO31" s="192">
        <f>GDAM_IEX!H31</f>
        <v>20.14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6.258</v>
      </c>
      <c r="E32">
        <f>GT_NG!P32</f>
        <v>9.5294699258445501</v>
      </c>
      <c r="F32">
        <f>GT_Spot!P32</f>
        <v>0</v>
      </c>
      <c r="G32">
        <f>PPCL_NG!P32</f>
        <v>39.47</v>
      </c>
      <c r="H32">
        <f>PPCL_Spot!P32</f>
        <v>0</v>
      </c>
      <c r="I32">
        <f>Bawana_NG!P32</f>
        <v>107.58000000000001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1129.1477285027488</v>
      </c>
      <c r="P32" s="77">
        <v>58.865438909119085</v>
      </c>
      <c r="Q32" s="77">
        <v>33.845565889441971</v>
      </c>
      <c r="R32" s="80">
        <v>28.27</v>
      </c>
      <c r="S32" s="80">
        <v>0</v>
      </c>
      <c r="T32" s="78">
        <f>SUMPRODUCT(LTA!F32:AJ32,LTA!F$101:AJ$101,LTA!F$103:AJ$103)</f>
        <v>31.75</v>
      </c>
      <c r="U32" s="78">
        <f>SUMPRODUCT(LTA!F32:AJ32,LTA!F$102:AJ$102,LTA!F$103:AJ$103)</f>
        <v>32.269999999999996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0.73</v>
      </c>
      <c r="Z32" s="75">
        <f>IEX!N32</f>
        <v>0</v>
      </c>
      <c r="AA32" s="117">
        <f>STOA!H32</f>
        <v>187.12</v>
      </c>
      <c r="AB32" s="117">
        <f>-STOA!N32</f>
        <v>-258.5</v>
      </c>
      <c r="AC32">
        <f t="shared" si="0"/>
        <v>17.046988935453033</v>
      </c>
      <c r="AD32">
        <f t="shared" si="1"/>
        <v>1394.7892142917012</v>
      </c>
      <c r="AE32">
        <f>'IDT-1'!B32</f>
        <v>50.213000000000001</v>
      </c>
      <c r="AF32" s="26"/>
      <c r="AG32">
        <f t="shared" si="2"/>
        <v>1445.0022142917012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</v>
      </c>
      <c r="AM32" s="75">
        <f>RTM_PXI!H32</f>
        <v>0</v>
      </c>
      <c r="AN32" s="75">
        <f>RTM_PXI!N32</f>
        <v>0</v>
      </c>
      <c r="AO32" s="192">
        <f>GDAM_IEX!H32</f>
        <v>8.5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6.258</v>
      </c>
      <c r="E33">
        <f>GT_NG!P33</f>
        <v>14.595402935474938</v>
      </c>
      <c r="F33">
        <f>GT_Spot!P33</f>
        <v>0</v>
      </c>
      <c r="G33">
        <f>PPCL_NG!P33</f>
        <v>29.7</v>
      </c>
      <c r="H33">
        <f>PPCL_Spot!P33</f>
        <v>0</v>
      </c>
      <c r="I33">
        <f>Bawana_NG!P33</f>
        <v>107.58000000000001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837.79089619710328</v>
      </c>
      <c r="P33" s="77">
        <v>58.865438909119085</v>
      </c>
      <c r="Q33" s="77">
        <v>33.845565889441971</v>
      </c>
      <c r="R33" s="80">
        <v>40</v>
      </c>
      <c r="S33" s="80">
        <v>0</v>
      </c>
      <c r="T33" s="78">
        <f>SUMPRODUCT(LTA!F33:AJ33,LTA!F$101:AJ$101,LTA!F$103:AJ$103)</f>
        <v>36.11</v>
      </c>
      <c r="U33" s="78">
        <f>SUMPRODUCT(LTA!F33:AJ33,LTA!F$102:AJ$102,LTA!F$103:AJ$103)</f>
        <v>31.009999999999998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1.1499999999999999</v>
      </c>
      <c r="Z33" s="75">
        <f>IEX!N33</f>
        <v>0</v>
      </c>
      <c r="AA33" s="117">
        <f>STOA!H33</f>
        <v>188.57</v>
      </c>
      <c r="AB33" s="117">
        <f>-STOA!N33</f>
        <v>-258.5</v>
      </c>
      <c r="AC33">
        <f t="shared" si="0"/>
        <v>14.696090639081516</v>
      </c>
      <c r="AD33">
        <f t="shared" si="1"/>
        <v>1136.0192132920577</v>
      </c>
      <c r="AE33">
        <f>'IDT-1'!B33</f>
        <v>60.805999999999997</v>
      </c>
      <c r="AF33" s="26"/>
      <c r="AG33">
        <f t="shared" si="2"/>
        <v>1196.8252132920577</v>
      </c>
      <c r="AI33" s="75">
        <f>PXIL!H33</f>
        <v>0</v>
      </c>
      <c r="AJ33" s="75">
        <f>PXIL!N33</f>
        <v>0</v>
      </c>
      <c r="AK33" s="75">
        <f>RTM_IEX!H33</f>
        <v>12.44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11.3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6.258</v>
      </c>
      <c r="E34">
        <f>GT_NG!P34</f>
        <v>8.8052263637512151</v>
      </c>
      <c r="F34">
        <f>GT_Spot!P34</f>
        <v>0</v>
      </c>
      <c r="G34">
        <f>PPCL_NG!P34</f>
        <v>39.47</v>
      </c>
      <c r="H34">
        <f>PPCL_Spot!P34</f>
        <v>0</v>
      </c>
      <c r="I34">
        <f>Bawana_NG!P34</f>
        <v>107.58000000000001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829.37515360610325</v>
      </c>
      <c r="P34" s="77">
        <v>58.865438909119085</v>
      </c>
      <c r="Q34" s="77">
        <v>33.845565889441971</v>
      </c>
      <c r="R34" s="80">
        <v>39.999999999999993</v>
      </c>
      <c r="S34" s="80">
        <v>0</v>
      </c>
      <c r="T34" s="78">
        <f>SUMPRODUCT(LTA!F34:AJ34,LTA!F$101:AJ$101,LTA!F$103:AJ$103)</f>
        <v>46.96</v>
      </c>
      <c r="U34" s="78">
        <f>SUMPRODUCT(LTA!F34:AJ34,LTA!F$102:AJ$102,LTA!F$103:AJ$103)</f>
        <v>29.66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0.37</v>
      </c>
      <c r="Z34" s="75">
        <f>IEX!N34</f>
        <v>0</v>
      </c>
      <c r="AA34" s="117">
        <f>STOA!H34</f>
        <v>194.06</v>
      </c>
      <c r="AB34" s="117">
        <f>-STOA!N34</f>
        <v>-258.5</v>
      </c>
      <c r="AC34">
        <f t="shared" si="0"/>
        <v>14.708710550449545</v>
      </c>
      <c r="AD34">
        <f t="shared" si="1"/>
        <v>1137.4406742179658</v>
      </c>
      <c r="AE34">
        <f>'IDT-1'!B34</f>
        <v>74.231999999999999</v>
      </c>
      <c r="AF34" s="26"/>
      <c r="AG34">
        <f t="shared" si="2"/>
        <v>1211.6726742179658</v>
      </c>
      <c r="AI34" s="75">
        <f>PXIL!H34</f>
        <v>0</v>
      </c>
      <c r="AJ34" s="75">
        <f>PXIL!N34</f>
        <v>0</v>
      </c>
      <c r="AK34" s="75">
        <f>RTM_IEX!H34</f>
        <v>12.57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2.83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6.258</v>
      </c>
      <c r="E35">
        <f>GT_NG!P35</f>
        <v>8.8052263637512151</v>
      </c>
      <c r="F35">
        <f>GT_Spot!P35</f>
        <v>0</v>
      </c>
      <c r="G35">
        <f>PPCL_NG!P35</f>
        <v>39.47</v>
      </c>
      <c r="H35">
        <f>PPCL_Spot!P35</f>
        <v>0</v>
      </c>
      <c r="I35">
        <f>Bawana_NG!P35</f>
        <v>107.58000000000001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814.13856061202773</v>
      </c>
      <c r="P35" s="77">
        <v>58.865438909119085</v>
      </c>
      <c r="Q35" s="77">
        <v>33.845565889441971</v>
      </c>
      <c r="R35" s="80">
        <v>44.499999999999993</v>
      </c>
      <c r="S35" s="80">
        <v>0</v>
      </c>
      <c r="T35" s="78">
        <f>SUMPRODUCT(LTA!F35:AJ35,LTA!F$101:AJ$101,LTA!F$103:AJ$103)</f>
        <v>70.66</v>
      </c>
      <c r="U35" s="78">
        <f>SUMPRODUCT(LTA!F35:AJ35,LTA!F$102:AJ$102,LTA!F$103:AJ$103)</f>
        <v>29.25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163.22999999999999</v>
      </c>
      <c r="AB35" s="117">
        <f>-STOA!N35</f>
        <v>-258.5</v>
      </c>
      <c r="AC35">
        <f t="shared" si="0"/>
        <v>18.799244532101685</v>
      </c>
      <c r="AD35">
        <f t="shared" si="1"/>
        <v>1598.1835472422383</v>
      </c>
      <c r="AE35">
        <f>'IDT-1'!B35</f>
        <v>71.778000000000006</v>
      </c>
      <c r="AF35" s="26"/>
      <c r="AG35">
        <f t="shared" si="2"/>
        <v>1669.9615472422383</v>
      </c>
      <c r="AI35" s="75">
        <f>PXIL!H35</f>
        <v>0</v>
      </c>
      <c r="AJ35" s="75">
        <f>PXIL!N35</f>
        <v>0</v>
      </c>
      <c r="AK35" s="75">
        <f>RTM_IEX!H35</f>
        <v>498.88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7.5096000000000007</v>
      </c>
      <c r="E36">
        <f>GT_NG!P36</f>
        <v>8.8052263637512151</v>
      </c>
      <c r="F36">
        <f>GT_Spot!P36</f>
        <v>0</v>
      </c>
      <c r="G36">
        <f>PPCL_NG!P36</f>
        <v>39.47</v>
      </c>
      <c r="H36">
        <f>PPCL_Spot!P36</f>
        <v>0</v>
      </c>
      <c r="I36">
        <f>Bawana_NG!P36</f>
        <v>107.58000000000001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808.05336899858253</v>
      </c>
      <c r="P36" s="77">
        <v>58.865438909119085</v>
      </c>
      <c r="Q36" s="77">
        <v>33.845565889441971</v>
      </c>
      <c r="R36" s="80">
        <v>44.499999999999993</v>
      </c>
      <c r="S36" s="80">
        <v>0</v>
      </c>
      <c r="T36" s="78">
        <f>SUMPRODUCT(LTA!F36:AJ36,LTA!F$101:AJ$101,LTA!F$103:AJ$103)</f>
        <v>96.98</v>
      </c>
      <c r="U36" s="78">
        <f>SUMPRODUCT(LTA!F36:AJ36,LTA!F$102:AJ$102,LTA!F$103:AJ$103)</f>
        <v>27.51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140.9</v>
      </c>
      <c r="AB36" s="117">
        <f>-STOA!N36</f>
        <v>-258.5</v>
      </c>
      <c r="AC36">
        <f t="shared" si="0"/>
        <v>18.929188925903368</v>
      </c>
      <c r="AD36">
        <f t="shared" si="1"/>
        <v>1612.8200112349916</v>
      </c>
      <c r="AE36">
        <f>'IDT-1'!B36</f>
        <v>79</v>
      </c>
      <c r="AF36" s="26"/>
      <c r="AG36">
        <f t="shared" si="2"/>
        <v>1691.8200112349916</v>
      </c>
      <c r="AI36" s="75">
        <f>PXIL!H36</f>
        <v>0</v>
      </c>
      <c r="AJ36" s="75">
        <f>PXIL!N36</f>
        <v>0</v>
      </c>
      <c r="AK36" s="75">
        <f>RTM_IEX!H36</f>
        <v>516.23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7.5096000000000007</v>
      </c>
      <c r="E37">
        <f>GT_NG!P37</f>
        <v>14.595402935474938</v>
      </c>
      <c r="F37">
        <f>GT_Spot!P37</f>
        <v>0</v>
      </c>
      <c r="G37">
        <f>PPCL_NG!P37</f>
        <v>39.47</v>
      </c>
      <c r="H37">
        <f>PPCL_Spot!P37</f>
        <v>0</v>
      </c>
      <c r="I37">
        <f>Bawana_NG!P37</f>
        <v>107.58000000000001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804.15168448258248</v>
      </c>
      <c r="P37" s="77">
        <v>58.865438909119085</v>
      </c>
      <c r="Q37" s="77">
        <v>33.845565889441971</v>
      </c>
      <c r="R37" s="80">
        <v>44.499999999999993</v>
      </c>
      <c r="S37" s="80">
        <v>0</v>
      </c>
      <c r="T37" s="78">
        <f>SUMPRODUCT(LTA!F37:AJ37,LTA!F$101:AJ$101,LTA!F$103:AJ$103)</f>
        <v>125.12</v>
      </c>
      <c r="U37" s="78">
        <f>SUMPRODUCT(LTA!F37:AJ37,LTA!F$102:AJ$102,LTA!F$103:AJ$103)</f>
        <v>25.59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154.9</v>
      </c>
      <c r="AB37" s="117">
        <f>-STOA!N37</f>
        <v>-258.5</v>
      </c>
      <c r="AC37">
        <f t="shared" si="0"/>
        <v>16.960439655993735</v>
      </c>
      <c r="AD37">
        <f t="shared" si="1"/>
        <v>1391.0672525606251</v>
      </c>
      <c r="AE37">
        <f>'IDT-1'!B37</f>
        <v>46</v>
      </c>
      <c r="AF37" s="26"/>
      <c r="AG37">
        <f t="shared" si="2"/>
        <v>1437.0672525606251</v>
      </c>
      <c r="AI37" s="75">
        <f>PXIL!H37</f>
        <v>0</v>
      </c>
      <c r="AJ37" s="75">
        <f>PXIL!N37</f>
        <v>0</v>
      </c>
      <c r="AK37" s="75">
        <f>RTM_IEX!H37</f>
        <v>250.4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7.5096000000000007</v>
      </c>
      <c r="E38">
        <f>GT_NG!P38</f>
        <v>14.595402935474938</v>
      </c>
      <c r="F38">
        <f>GT_Spot!P38</f>
        <v>0</v>
      </c>
      <c r="G38">
        <f>PPCL_NG!P38</f>
        <v>39.47</v>
      </c>
      <c r="H38">
        <f>PPCL_Spot!P38</f>
        <v>0</v>
      </c>
      <c r="I38">
        <f>Bawana_NG!P38</f>
        <v>107.58000000000001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780.99672107018262</v>
      </c>
      <c r="P38" s="77">
        <v>58.865438909119085</v>
      </c>
      <c r="Q38" s="77">
        <v>33.845565889441971</v>
      </c>
      <c r="R38" s="80">
        <v>44.499999999999993</v>
      </c>
      <c r="S38" s="80">
        <v>0</v>
      </c>
      <c r="T38" s="78">
        <f>SUMPRODUCT(LTA!F38:AJ38,LTA!F$101:AJ$101,LTA!F$103:AJ$103)</f>
        <v>154.4</v>
      </c>
      <c r="U38" s="78">
        <f>SUMPRODUCT(LTA!F38:AJ38,LTA!F$102:AJ$102,LTA!F$103:AJ$103)</f>
        <v>23.82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166.8</v>
      </c>
      <c r="AB38" s="117">
        <f>-STOA!N38</f>
        <v>-258.5</v>
      </c>
      <c r="AC38">
        <f t="shared" si="0"/>
        <v>16.984859977964614</v>
      </c>
      <c r="AD38">
        <f t="shared" si="1"/>
        <v>1393.8178688262542</v>
      </c>
      <c r="AE38">
        <f>'IDT-1'!B38</f>
        <v>40</v>
      </c>
      <c r="AF38" s="26"/>
      <c r="AG38">
        <f t="shared" si="2"/>
        <v>1433.8178688262542</v>
      </c>
      <c r="AI38" s="75">
        <f>PXIL!H38</f>
        <v>0</v>
      </c>
      <c r="AJ38" s="75">
        <f>PXIL!N38</f>
        <v>0</v>
      </c>
      <c r="AK38" s="75">
        <f>RTM_IEX!H38</f>
        <v>236.92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7.5096000000000007</v>
      </c>
      <c r="E39">
        <f>GT_NG!P39</f>
        <v>14.475768485184158</v>
      </c>
      <c r="F39">
        <f>GT_Spot!P39</f>
        <v>0</v>
      </c>
      <c r="G39">
        <f>PPCL_NG!P39</f>
        <v>39.47</v>
      </c>
      <c r="H39">
        <f>PPCL_Spot!P39</f>
        <v>0</v>
      </c>
      <c r="I39">
        <f>Bawana_NG!P39</f>
        <v>107.58000000000001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755.28291925992028</v>
      </c>
      <c r="P39" s="77">
        <v>58.865438909119085</v>
      </c>
      <c r="Q39" s="77">
        <v>33.845565889441971</v>
      </c>
      <c r="R39" s="80">
        <v>44.499999999999993</v>
      </c>
      <c r="S39" s="80">
        <v>0</v>
      </c>
      <c r="T39" s="78">
        <f>SUMPRODUCT(LTA!F39:AJ39,LTA!F$101:AJ$101,LTA!F$103:AJ$103)</f>
        <v>181.43999999999997</v>
      </c>
      <c r="U39" s="78">
        <f>SUMPRODUCT(LTA!F39:AJ39,LTA!F$102:AJ$102,LTA!F$103:AJ$103)</f>
        <v>22.41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103.48</v>
      </c>
      <c r="AB39" s="117">
        <f>-STOA!N39</f>
        <v>-258.5</v>
      </c>
      <c r="AC39">
        <f t="shared" si="0"/>
        <v>16.47680573887175</v>
      </c>
      <c r="AD39">
        <f t="shared" si="1"/>
        <v>1336.5924868047941</v>
      </c>
      <c r="AE39">
        <f>'IDT-1'!B39</f>
        <v>119</v>
      </c>
      <c r="AF39" s="26"/>
      <c r="AG39">
        <f t="shared" si="2"/>
        <v>1455.5924868047941</v>
      </c>
      <c r="AI39" s="75">
        <f>PXIL!H39</f>
        <v>0</v>
      </c>
      <c r="AJ39" s="75">
        <f>PXIL!N39</f>
        <v>0</v>
      </c>
      <c r="AK39" s="75">
        <f>RTM_IEX!H39</f>
        <v>242.71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7.5096000000000007</v>
      </c>
      <c r="E40">
        <f>GT_NG!P40</f>
        <v>14.475768485184158</v>
      </c>
      <c r="F40">
        <f>GT_Spot!P40</f>
        <v>0</v>
      </c>
      <c r="G40">
        <f>PPCL_NG!P40</f>
        <v>39.47</v>
      </c>
      <c r="H40">
        <f>PPCL_Spot!P40</f>
        <v>0</v>
      </c>
      <c r="I40">
        <f>Bawana_NG!P40</f>
        <v>107.58000000000001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753.00281142792028</v>
      </c>
      <c r="P40" s="77">
        <v>58.865438909119085</v>
      </c>
      <c r="Q40" s="77">
        <v>33.845565889441971</v>
      </c>
      <c r="R40" s="80">
        <v>44.499999999999993</v>
      </c>
      <c r="S40" s="80">
        <v>0</v>
      </c>
      <c r="T40" s="78">
        <f>SUMPRODUCT(LTA!F40:AJ40,LTA!F$101:AJ$101,LTA!F$103:AJ$103)</f>
        <v>202.55</v>
      </c>
      <c r="U40" s="78">
        <f>SUMPRODUCT(LTA!F40:AJ40,LTA!F$102:AJ$102,LTA!F$103:AJ$103)</f>
        <v>21.35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126.85000000000001</v>
      </c>
      <c r="AB40" s="117">
        <f>-STOA!N40</f>
        <v>-258.5</v>
      </c>
      <c r="AC40">
        <f t="shared" si="0"/>
        <v>16.838748789950145</v>
      </c>
      <c r="AD40">
        <f t="shared" si="1"/>
        <v>1377.3604359217152</v>
      </c>
      <c r="AE40">
        <f>'IDT-1'!B40</f>
        <v>78.212999999999994</v>
      </c>
      <c r="AF40" s="26"/>
      <c r="AG40">
        <f t="shared" si="2"/>
        <v>1455.5734359217151</v>
      </c>
      <c r="AI40" s="75">
        <f>PXIL!H40</f>
        <v>0</v>
      </c>
      <c r="AJ40" s="75">
        <f>PXIL!N40</f>
        <v>0</v>
      </c>
      <c r="AK40" s="75">
        <f>RTM_IEX!H40</f>
        <v>242.7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7.5096000000000007</v>
      </c>
      <c r="E41">
        <f>GT_NG!P41</f>
        <v>14.475768485184158</v>
      </c>
      <c r="F41">
        <f>GT_Spot!P41</f>
        <v>0</v>
      </c>
      <c r="G41">
        <f>PPCL_NG!P41</f>
        <v>39.47</v>
      </c>
      <c r="H41">
        <f>PPCL_Spot!P41</f>
        <v>0</v>
      </c>
      <c r="I41">
        <f>Bawana_NG!P41</f>
        <v>107.58000000000001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742.61814949804864</v>
      </c>
      <c r="P41" s="77">
        <v>58.865438909119085</v>
      </c>
      <c r="Q41" s="77">
        <v>33.845565889441971</v>
      </c>
      <c r="R41" s="80">
        <v>44.499999999999993</v>
      </c>
      <c r="S41" s="80">
        <v>0</v>
      </c>
      <c r="T41" s="78">
        <f>SUMPRODUCT(LTA!F41:AJ41,LTA!F$101:AJ$101,LTA!F$103:AJ$103)</f>
        <v>265.55</v>
      </c>
      <c r="U41" s="78">
        <f>SUMPRODUCT(LTA!F41:AJ41,LTA!F$102:AJ$102,LTA!F$103:AJ$103)</f>
        <v>20.12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155.20999999999998</v>
      </c>
      <c r="AB41" s="117">
        <f>-STOA!N41</f>
        <v>-258.5</v>
      </c>
      <c r="AC41">
        <f t="shared" si="0"/>
        <v>17.591371764967278</v>
      </c>
      <c r="AD41">
        <f t="shared" si="1"/>
        <v>1462.1331510168266</v>
      </c>
      <c r="AE41">
        <f>'IDT-1'!B41</f>
        <v>38.615000000000002</v>
      </c>
      <c r="AF41" s="26"/>
      <c r="AG41">
        <f t="shared" si="2"/>
        <v>1500.7481510168266</v>
      </c>
      <c r="AI41" s="75">
        <f>PXIL!H41</f>
        <v>0</v>
      </c>
      <c r="AJ41" s="75">
        <f>PXIL!N41</f>
        <v>0</v>
      </c>
      <c r="AK41" s="75">
        <f>RTM_IEX!H41</f>
        <v>248.48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7.5096000000000007</v>
      </c>
      <c r="E42">
        <f>GT_NG!P42</f>
        <v>14.475768485184158</v>
      </c>
      <c r="F42">
        <f>GT_Spot!P42</f>
        <v>0</v>
      </c>
      <c r="G42">
        <f>PPCL_NG!P42</f>
        <v>39.47</v>
      </c>
      <c r="H42">
        <f>PPCL_Spot!P42</f>
        <v>0</v>
      </c>
      <c r="I42">
        <f>Bawana_NG!P42</f>
        <v>107.58000000000001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730.58319011320657</v>
      </c>
      <c r="P42" s="77">
        <v>58.865438909119085</v>
      </c>
      <c r="Q42" s="77">
        <v>33.845565889441971</v>
      </c>
      <c r="R42" s="80">
        <v>44.499999999999993</v>
      </c>
      <c r="S42" s="80">
        <v>0</v>
      </c>
      <c r="T42" s="78">
        <f>SUMPRODUCT(LTA!F42:AJ42,LTA!F$101:AJ$101,LTA!F$103:AJ$103)</f>
        <v>286.20999999999998</v>
      </c>
      <c r="U42" s="78">
        <f>SUMPRODUCT(LTA!F42:AJ42,LTA!F$102:AJ$102,LTA!F$103:AJ$103)</f>
        <v>19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153.1</v>
      </c>
      <c r="AB42" s="117">
        <f>-STOA!N42</f>
        <v>-258.5</v>
      </c>
      <c r="AC42">
        <f t="shared" si="0"/>
        <v>17.613416122380666</v>
      </c>
      <c r="AD42">
        <f t="shared" si="1"/>
        <v>1464.6161472745712</v>
      </c>
      <c r="AE42">
        <f>'IDT-1'!B42</f>
        <v>22.64</v>
      </c>
      <c r="AF42" s="26"/>
      <c r="AG42">
        <f t="shared" si="2"/>
        <v>1487.2561472745713</v>
      </c>
      <c r="AI42" s="75">
        <f>PXIL!H42</f>
        <v>0</v>
      </c>
      <c r="AJ42" s="75">
        <f>PXIL!N42</f>
        <v>0</v>
      </c>
      <c r="AK42" s="75">
        <f>RTM_IEX!H42</f>
        <v>245.59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7.5096000000000007</v>
      </c>
      <c r="E43">
        <f>GT_NG!P43</f>
        <v>14.475768485184158</v>
      </c>
      <c r="F43">
        <f>GT_Spot!P43</f>
        <v>0</v>
      </c>
      <c r="G43">
        <f>PPCL_NG!P43</f>
        <v>39.47</v>
      </c>
      <c r="H43">
        <f>PPCL_Spot!P43</f>
        <v>0</v>
      </c>
      <c r="I43">
        <f>Bawana_NG!P43</f>
        <v>107.58000000000001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697.48901212180658</v>
      </c>
      <c r="P43" s="77">
        <v>58.865438909119085</v>
      </c>
      <c r="Q43" s="77">
        <v>33.845565889441971</v>
      </c>
      <c r="R43" s="80">
        <v>44.499999999999993</v>
      </c>
      <c r="S43" s="80">
        <v>0</v>
      </c>
      <c r="T43" s="78">
        <f>SUMPRODUCT(LTA!F43:AJ43,LTA!F$101:AJ$101,LTA!F$103:AJ$103)</f>
        <v>313.65999999999997</v>
      </c>
      <c r="U43" s="78">
        <f>SUMPRODUCT(LTA!F43:AJ43,LTA!F$102:AJ$102,LTA!F$103:AJ$103)</f>
        <v>18.13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143.17000000000002</v>
      </c>
      <c r="AB43" s="117">
        <f>-STOA!N43</f>
        <v>-258.5</v>
      </c>
      <c r="AC43">
        <f t="shared" si="0"/>
        <v>18.316235356056346</v>
      </c>
      <c r="AD43">
        <f t="shared" si="1"/>
        <v>1543.7791500494957</v>
      </c>
      <c r="AE43">
        <f>'IDT-1'!B43</f>
        <v>9.9879999999999995</v>
      </c>
      <c r="AF43" s="26"/>
      <c r="AG43">
        <f t="shared" si="2"/>
        <v>1553.7671500494957</v>
      </c>
      <c r="AI43" s="75">
        <f>PXIL!H43</f>
        <v>0</v>
      </c>
      <c r="AJ43" s="75">
        <f>PXIL!N43</f>
        <v>0</v>
      </c>
      <c r="AK43" s="75">
        <f>RTM_IEX!H43</f>
        <v>341.9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7.5096000000000007</v>
      </c>
      <c r="E44">
        <f>GT_NG!P44</f>
        <v>14.475768485184158</v>
      </c>
      <c r="F44">
        <f>GT_Spot!P44</f>
        <v>0</v>
      </c>
      <c r="G44">
        <f>PPCL_NG!P44</f>
        <v>39.47</v>
      </c>
      <c r="H44">
        <f>PPCL_Spot!P44</f>
        <v>0</v>
      </c>
      <c r="I44">
        <f>Bawana_NG!P44</f>
        <v>107.58000000000001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695.20922550452269</v>
      </c>
      <c r="P44" s="77">
        <v>58.865438909119085</v>
      </c>
      <c r="Q44" s="77">
        <v>33.845565889441971</v>
      </c>
      <c r="R44" s="80">
        <v>44.499999999999993</v>
      </c>
      <c r="S44" s="80">
        <v>0</v>
      </c>
      <c r="T44" s="78">
        <f>SUMPRODUCT(LTA!F44:AJ44,LTA!F$101:AJ$101,LTA!F$103:AJ$103)</f>
        <v>331.11</v>
      </c>
      <c r="U44" s="78">
        <f>SUMPRODUCT(LTA!F44:AJ44,LTA!F$102:AJ$102,LTA!F$103:AJ$103)</f>
        <v>17.32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125.13000000000001</v>
      </c>
      <c r="AB44" s="117">
        <f>-STOA!N44</f>
        <v>-258.5</v>
      </c>
      <c r="AC44">
        <f t="shared" si="0"/>
        <v>18.165229233824249</v>
      </c>
      <c r="AD44">
        <f t="shared" si="1"/>
        <v>1526.7703695544437</v>
      </c>
      <c r="AE44">
        <f>'IDT-1'!B44</f>
        <v>21.088000000000001</v>
      </c>
      <c r="AF44" s="26"/>
      <c r="AG44">
        <f t="shared" si="2"/>
        <v>1547.8583695544437</v>
      </c>
      <c r="AI44" s="75">
        <f>PXIL!H44</f>
        <v>0</v>
      </c>
      <c r="AJ44" s="75">
        <f>PXIL!N44</f>
        <v>0</v>
      </c>
      <c r="AK44" s="75">
        <f>RTM_IEX!H44</f>
        <v>328.42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7.5096000000000007</v>
      </c>
      <c r="E45">
        <f>GT_NG!P45</f>
        <v>14.475768485184158</v>
      </c>
      <c r="F45">
        <f>GT_Spot!P45</f>
        <v>0</v>
      </c>
      <c r="G45">
        <f>PPCL_NG!P45</f>
        <v>39.47</v>
      </c>
      <c r="H45">
        <f>PPCL_Spot!P45</f>
        <v>0</v>
      </c>
      <c r="I45">
        <f>Bawana_NG!P45</f>
        <v>99.620000000000019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685.47301016232268</v>
      </c>
      <c r="P45" s="77">
        <v>58.865438909119085</v>
      </c>
      <c r="Q45" s="77">
        <v>33.845565889441971</v>
      </c>
      <c r="R45" s="80">
        <v>44.499999999999993</v>
      </c>
      <c r="S45" s="80">
        <v>0</v>
      </c>
      <c r="T45" s="78">
        <f>SUMPRODUCT(LTA!F45:AJ45,LTA!F$101:AJ$101,LTA!F$103:AJ$103)</f>
        <v>343.89</v>
      </c>
      <c r="U45" s="78">
        <f>SUMPRODUCT(LTA!F45:AJ45,LTA!F$102:AJ$102,LTA!F$103:AJ$103)</f>
        <v>17.060000000000002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134.4</v>
      </c>
      <c r="AB45" s="117">
        <f>-STOA!N45</f>
        <v>-258.5</v>
      </c>
      <c r="AC45">
        <f t="shared" si="0"/>
        <v>17.82831053881289</v>
      </c>
      <c r="AD45">
        <f t="shared" si="1"/>
        <v>1488.821072907255</v>
      </c>
      <c r="AE45">
        <f>'IDT-1'!B45</f>
        <v>0</v>
      </c>
      <c r="AF45" s="26"/>
      <c r="AG45">
        <f t="shared" si="2"/>
        <v>1488.821072907255</v>
      </c>
      <c r="AI45" s="75">
        <f>PXIL!H45</f>
        <v>0</v>
      </c>
      <c r="AJ45" s="75">
        <f>PXIL!N45</f>
        <v>0</v>
      </c>
      <c r="AK45" s="75">
        <f>RTM_IEX!H45</f>
        <v>286.04000000000002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7.5096000000000007</v>
      </c>
      <c r="E46">
        <f>GT_NG!P46</f>
        <v>14.475768485184158</v>
      </c>
      <c r="F46">
        <f>GT_Spot!P46</f>
        <v>0</v>
      </c>
      <c r="G46">
        <f>PPCL_NG!P46</f>
        <v>39.47</v>
      </c>
      <c r="H46">
        <f>PPCL_Spot!P46</f>
        <v>0</v>
      </c>
      <c r="I46">
        <f>Bawana_NG!P46</f>
        <v>99.620000000000019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675.35815011662271</v>
      </c>
      <c r="P46" s="77">
        <v>58.865438909119085</v>
      </c>
      <c r="Q46" s="77">
        <v>33.845565889441971</v>
      </c>
      <c r="R46" s="80">
        <v>44.499999999999993</v>
      </c>
      <c r="S46" s="80">
        <v>0</v>
      </c>
      <c r="T46" s="78">
        <f>SUMPRODUCT(LTA!F46:AJ46,LTA!F$101:AJ$101,LTA!F$103:AJ$103)</f>
        <v>358.3</v>
      </c>
      <c r="U46" s="78">
        <f>SUMPRODUCT(LTA!F46:AJ46,LTA!F$102:AJ$102,LTA!F$103:AJ$103)</f>
        <v>17.079999999999998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137.19999999999999</v>
      </c>
      <c r="AB46" s="117">
        <f>-STOA!N46</f>
        <v>-258.5</v>
      </c>
      <c r="AC46">
        <f t="shared" si="0"/>
        <v>17.79764377041073</v>
      </c>
      <c r="AD46">
        <f t="shared" si="1"/>
        <v>1485.3668796299573</v>
      </c>
      <c r="AE46">
        <f>'IDT-1'!B46</f>
        <v>0</v>
      </c>
      <c r="AF46" s="26"/>
      <c r="AG46">
        <f t="shared" si="2"/>
        <v>1485.3668796299573</v>
      </c>
      <c r="AI46" s="75">
        <f>PXIL!H46</f>
        <v>0</v>
      </c>
      <c r="AJ46" s="75">
        <f>PXIL!N46</f>
        <v>0</v>
      </c>
      <c r="AK46" s="75">
        <f>RTM_IEX!H46</f>
        <v>275.44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7.5096000000000007</v>
      </c>
      <c r="E47">
        <f>GT_NG!P47</f>
        <v>14.475768485184158</v>
      </c>
      <c r="F47">
        <f>GT_Spot!P47</f>
        <v>0</v>
      </c>
      <c r="G47">
        <f>PPCL_NG!P47</f>
        <v>39.47</v>
      </c>
      <c r="H47">
        <f>PPCL_Spot!P47</f>
        <v>0</v>
      </c>
      <c r="I47">
        <f>Bawana_NG!P47</f>
        <v>107.58000000000001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676.50212734721754</v>
      </c>
      <c r="P47" s="77">
        <v>58.865438909119085</v>
      </c>
      <c r="Q47" s="77">
        <v>33.845565889441971</v>
      </c>
      <c r="R47" s="80">
        <v>44.499999999999993</v>
      </c>
      <c r="S47" s="80">
        <v>0</v>
      </c>
      <c r="T47" s="78">
        <f>SUMPRODUCT(LTA!F47:AJ47,LTA!F$101:AJ$101,LTA!F$103:AJ$103)</f>
        <v>351.68</v>
      </c>
      <c r="U47" s="78">
        <f>SUMPRODUCT(LTA!F47:AJ47,LTA!F$102:AJ$102,LTA!F$103:AJ$103)</f>
        <v>13.84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142.80000000000001</v>
      </c>
      <c r="AB47" s="117">
        <f>-STOA!N47</f>
        <v>-258.5</v>
      </c>
      <c r="AC47">
        <f t="shared" si="0"/>
        <v>18.069158770039962</v>
      </c>
      <c r="AD47">
        <f t="shared" si="1"/>
        <v>1515.9493418609227</v>
      </c>
      <c r="AE47">
        <f>'IDT-1'!B47</f>
        <v>0</v>
      </c>
      <c r="AF47" s="26"/>
      <c r="AG47">
        <f t="shared" si="2"/>
        <v>1515.9493418609227</v>
      </c>
      <c r="AI47" s="75">
        <f>PXIL!H47</f>
        <v>0</v>
      </c>
      <c r="AJ47" s="75">
        <f>PXIL!N47</f>
        <v>0</v>
      </c>
      <c r="AK47" s="75">
        <f>RTM_IEX!H47</f>
        <v>301.45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7.5096000000000007</v>
      </c>
      <c r="E48">
        <f>GT_NG!P48</f>
        <v>14.475768485184158</v>
      </c>
      <c r="F48">
        <f>GT_Spot!P48</f>
        <v>0</v>
      </c>
      <c r="G48">
        <f>PPCL_NG!P48</f>
        <v>39.47</v>
      </c>
      <c r="H48">
        <f>PPCL_Spot!P48</f>
        <v>0</v>
      </c>
      <c r="I48">
        <f>Bawana_NG!P48</f>
        <v>107.58000000000001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667.45143152949834</v>
      </c>
      <c r="P48" s="77">
        <v>58.865438909119085</v>
      </c>
      <c r="Q48" s="77">
        <v>33.845565889441971</v>
      </c>
      <c r="R48" s="80">
        <v>44.499999999999993</v>
      </c>
      <c r="S48" s="80">
        <v>0</v>
      </c>
      <c r="T48" s="78">
        <f>SUMPRODUCT(LTA!F48:AJ48,LTA!F$101:AJ$101,LTA!F$103:AJ$103)</f>
        <v>353.15</v>
      </c>
      <c r="U48" s="78">
        <f>SUMPRODUCT(LTA!F48:AJ48,LTA!F$102:AJ$102,LTA!F$103:AJ$103)</f>
        <v>14.46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147.69999999999999</v>
      </c>
      <c r="AB48" s="117">
        <f>-STOA!N48</f>
        <v>-258.5</v>
      </c>
      <c r="AC48">
        <f t="shared" si="0"/>
        <v>17.754376646844037</v>
      </c>
      <c r="AD48">
        <f t="shared" si="1"/>
        <v>1480.4934281663998</v>
      </c>
      <c r="AE48">
        <f>'IDT-1'!B48</f>
        <v>0</v>
      </c>
      <c r="AF48" s="26"/>
      <c r="AG48">
        <f t="shared" si="2"/>
        <v>1480.4934281663998</v>
      </c>
      <c r="AI48" s="75">
        <f>PXIL!H48</f>
        <v>0</v>
      </c>
      <c r="AJ48" s="75">
        <f>PXIL!N48</f>
        <v>0</v>
      </c>
      <c r="AK48" s="75">
        <f>RTM_IEX!H48</f>
        <v>267.74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7.5096000000000007</v>
      </c>
      <c r="E49">
        <f>GT_NG!P49</f>
        <v>14.475768485184158</v>
      </c>
      <c r="F49">
        <f>GT_Spot!P49</f>
        <v>0</v>
      </c>
      <c r="G49">
        <f>PPCL_NG!P49</f>
        <v>39.47</v>
      </c>
      <c r="H49">
        <f>PPCL_Spot!P49</f>
        <v>0</v>
      </c>
      <c r="I49">
        <f>Bawana_NG!P49</f>
        <v>107.58000000000001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665.15227192625491</v>
      </c>
      <c r="P49" s="77">
        <v>58.865438909119085</v>
      </c>
      <c r="Q49" s="77">
        <v>33.845565889441971</v>
      </c>
      <c r="R49" s="80">
        <v>44.499999999999993</v>
      </c>
      <c r="S49" s="80">
        <v>0</v>
      </c>
      <c r="T49" s="78">
        <f>SUMPRODUCT(LTA!F49:AJ49,LTA!F$101:AJ$101,LTA!F$103:AJ$103)</f>
        <v>353.56000000000006</v>
      </c>
      <c r="U49" s="78">
        <f>SUMPRODUCT(LTA!F49:AJ49,LTA!F$102:AJ$102,LTA!F$103:AJ$103)</f>
        <v>15.280000000000001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157.5</v>
      </c>
      <c r="AB49" s="117">
        <f>-STOA!N49</f>
        <v>-258.5</v>
      </c>
      <c r="AC49">
        <f t="shared" si="0"/>
        <v>17.483696042335495</v>
      </c>
      <c r="AD49">
        <f t="shared" si="1"/>
        <v>1450.0049491676648</v>
      </c>
      <c r="AE49">
        <f>'IDT-1'!B49</f>
        <v>0</v>
      </c>
      <c r="AF49" s="26"/>
      <c r="AG49">
        <f t="shared" si="2"/>
        <v>1450.0049491676648</v>
      </c>
      <c r="AI49" s="75">
        <f>PXIL!H49</f>
        <v>0</v>
      </c>
      <c r="AJ49" s="75">
        <f>PXIL!N49</f>
        <v>0</v>
      </c>
      <c r="AK49" s="75">
        <f>RTM_IEX!H49</f>
        <v>228.25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7.5096000000000007</v>
      </c>
      <c r="E50">
        <f>GT_NG!P50</f>
        <v>14.475768485184158</v>
      </c>
      <c r="F50">
        <f>GT_Spot!P50</f>
        <v>0</v>
      </c>
      <c r="G50">
        <f>PPCL_NG!P50</f>
        <v>39.47</v>
      </c>
      <c r="H50">
        <f>PPCL_Spot!P50</f>
        <v>0</v>
      </c>
      <c r="I50">
        <f>Bawana_NG!P50</f>
        <v>107.58000000000001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665.15227192625491</v>
      </c>
      <c r="P50" s="77">
        <v>58.865438909119085</v>
      </c>
      <c r="Q50" s="77">
        <v>33.845565889441971</v>
      </c>
      <c r="R50" s="80">
        <v>44.499999999999993</v>
      </c>
      <c r="S50" s="80">
        <v>0</v>
      </c>
      <c r="T50" s="78">
        <f>SUMPRODUCT(LTA!F50:AJ50,LTA!F$101:AJ$101,LTA!F$103:AJ$103)</f>
        <v>323.73000000000008</v>
      </c>
      <c r="U50" s="78">
        <f>SUMPRODUCT(LTA!F50:AJ50,LTA!F$102:AJ$102,LTA!F$103:AJ$103)</f>
        <v>16.11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164.5</v>
      </c>
      <c r="AB50" s="117">
        <f>-STOA!N50</f>
        <v>-258.5</v>
      </c>
      <c r="AC50">
        <f t="shared" si="0"/>
        <v>16.976552042335495</v>
      </c>
      <c r="AD50">
        <f t="shared" si="1"/>
        <v>1392.8820931676648</v>
      </c>
      <c r="AE50">
        <f>'IDT-1'!B50</f>
        <v>0</v>
      </c>
      <c r="AF50" s="26"/>
      <c r="AG50">
        <f t="shared" si="2"/>
        <v>1392.8820931676648</v>
      </c>
      <c r="AI50" s="75">
        <f>PXIL!H50</f>
        <v>0</v>
      </c>
      <c r="AJ50" s="75">
        <f>PXIL!N50</f>
        <v>0</v>
      </c>
      <c r="AK50" s="75">
        <f>RTM_IEX!H50</f>
        <v>192.62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7.5096000000000007</v>
      </c>
      <c r="E51">
        <f>GT_NG!P51</f>
        <v>14.475768485184158</v>
      </c>
      <c r="F51">
        <f>GT_Spot!P51</f>
        <v>0</v>
      </c>
      <c r="G51">
        <f>PPCL_NG!P51</f>
        <v>39.47</v>
      </c>
      <c r="H51">
        <f>PPCL_Spot!P51</f>
        <v>0</v>
      </c>
      <c r="I51">
        <f>Bawana_NG!P51</f>
        <v>137.18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734.69280464842404</v>
      </c>
      <c r="P51" s="77">
        <v>58.865438909119085</v>
      </c>
      <c r="Q51" s="77">
        <v>33.845565889441971</v>
      </c>
      <c r="R51" s="80">
        <v>44.499999999999993</v>
      </c>
      <c r="S51" s="80">
        <v>0</v>
      </c>
      <c r="T51" s="78">
        <f>SUMPRODUCT(LTA!F51:AJ51,LTA!F$101:AJ$101,LTA!F$103:AJ$103)</f>
        <v>325.24</v>
      </c>
      <c r="U51" s="78">
        <f>SUMPRODUCT(LTA!F51:AJ51,LTA!F$102:AJ$102,LTA!F$103:AJ$103)</f>
        <v>17.189999999999998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165.2</v>
      </c>
      <c r="AB51" s="117">
        <f>-STOA!N51</f>
        <v>-258.5</v>
      </c>
      <c r="AC51">
        <f t="shared" si="0"/>
        <v>16.987996730290583</v>
      </c>
      <c r="AD51">
        <f t="shared" si="1"/>
        <v>1394.1711812018787</v>
      </c>
      <c r="AE51">
        <f>'IDT-1'!B51</f>
        <v>0</v>
      </c>
      <c r="AF51" s="26"/>
      <c r="AG51">
        <f t="shared" si="2"/>
        <v>1394.1711812018787</v>
      </c>
      <c r="AI51" s="75">
        <f>PXIL!H51</f>
        <v>0</v>
      </c>
      <c r="AJ51" s="75">
        <f>PXIL!N51</f>
        <v>0</v>
      </c>
      <c r="AK51" s="75">
        <f>RTM_IEX!H51</f>
        <v>91.49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7.5096000000000007</v>
      </c>
      <c r="E52">
        <f>GT_NG!P52</f>
        <v>14.475768485184158</v>
      </c>
      <c r="F52">
        <f>GT_Spot!P52</f>
        <v>0</v>
      </c>
      <c r="G52">
        <f>PPCL_NG!P52</f>
        <v>39.47</v>
      </c>
      <c r="H52">
        <f>PPCL_Spot!P52</f>
        <v>0</v>
      </c>
      <c r="I52">
        <f>Bawana_NG!P52</f>
        <v>137.18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740.59982847198683</v>
      </c>
      <c r="P52" s="77">
        <v>58.865438909119085</v>
      </c>
      <c r="Q52" s="77">
        <v>33.845565889441971</v>
      </c>
      <c r="R52" s="80">
        <v>44.499999999999993</v>
      </c>
      <c r="S52" s="80">
        <v>0</v>
      </c>
      <c r="T52" s="78">
        <f>SUMPRODUCT(LTA!F52:AJ52,LTA!F$101:AJ$101,LTA!F$103:AJ$103)</f>
        <v>326.46999999999997</v>
      </c>
      <c r="U52" s="78">
        <f>SUMPRODUCT(LTA!F52:AJ52,LTA!F$102:AJ$102,LTA!F$103:AJ$103)</f>
        <v>18.62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165.2</v>
      </c>
      <c r="AB52" s="117">
        <f>-STOA!N52</f>
        <v>-258.5</v>
      </c>
      <c r="AC52">
        <f t="shared" si="0"/>
        <v>16.851570539937931</v>
      </c>
      <c r="AD52">
        <f t="shared" si="1"/>
        <v>1378.8046312157942</v>
      </c>
      <c r="AE52">
        <f>'IDT-1'!B52</f>
        <v>0</v>
      </c>
      <c r="AF52" s="26"/>
      <c r="AG52">
        <f t="shared" si="2"/>
        <v>1378.8046312157942</v>
      </c>
      <c r="AI52" s="75">
        <f>PXIL!H52</f>
        <v>0</v>
      </c>
      <c r="AJ52" s="75">
        <f>PXIL!N52</f>
        <v>0</v>
      </c>
      <c r="AK52" s="75">
        <f>RTM_IEX!H52</f>
        <v>67.42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7.5096000000000007</v>
      </c>
      <c r="E53">
        <f>GT_NG!P53</f>
        <v>14.475768485184158</v>
      </c>
      <c r="F53">
        <f>GT_Spot!P53</f>
        <v>0</v>
      </c>
      <c r="G53">
        <f>PPCL_NG!P53</f>
        <v>39.47</v>
      </c>
      <c r="H53">
        <f>PPCL_Spot!P53</f>
        <v>0</v>
      </c>
      <c r="I53">
        <f>Bawana_NG!P53</f>
        <v>149.62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759.26226802764779</v>
      </c>
      <c r="P53" s="77">
        <v>58.865438909119085</v>
      </c>
      <c r="Q53" s="77">
        <v>33.845565889441971</v>
      </c>
      <c r="R53" s="80">
        <v>44.499999999999993</v>
      </c>
      <c r="S53" s="80">
        <v>0</v>
      </c>
      <c r="T53" s="78">
        <f>SUMPRODUCT(LTA!F53:AJ53,LTA!F$101:AJ$101,LTA!F$103:AJ$103)</f>
        <v>327.01</v>
      </c>
      <c r="U53" s="78">
        <f>SUMPRODUCT(LTA!F53:AJ53,LTA!F$102:AJ$102,LTA!F$103:AJ$103)</f>
        <v>22.59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165.9</v>
      </c>
      <c r="AB53" s="117">
        <f>-STOA!N53</f>
        <v>-258.5</v>
      </c>
      <c r="AC53">
        <f t="shared" si="0"/>
        <v>17.06094400802775</v>
      </c>
      <c r="AD53">
        <f t="shared" si="1"/>
        <v>1402.3876973033655</v>
      </c>
      <c r="AE53">
        <f>'IDT-1'!B53</f>
        <v>0</v>
      </c>
      <c r="AF53" s="26"/>
      <c r="AG53">
        <f t="shared" si="2"/>
        <v>1402.3876973033655</v>
      </c>
      <c r="AI53" s="75">
        <f>PXIL!H53</f>
        <v>0</v>
      </c>
      <c r="AJ53" s="75">
        <f>PXIL!N53</f>
        <v>0</v>
      </c>
      <c r="AK53" s="75">
        <f>RTM_IEX!H53</f>
        <v>54.9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7.5096000000000007</v>
      </c>
      <c r="E54">
        <f>GT_NG!P54</f>
        <v>14.475768485184158</v>
      </c>
      <c r="F54">
        <f>GT_Spot!P54</f>
        <v>0</v>
      </c>
      <c r="G54">
        <f>PPCL_NG!P54</f>
        <v>39.47</v>
      </c>
      <c r="H54">
        <f>PPCL_Spot!P54</f>
        <v>0</v>
      </c>
      <c r="I54">
        <f>Bawana_NG!P54</f>
        <v>149.62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759.26226802764779</v>
      </c>
      <c r="P54" s="77">
        <v>58.865438909119085</v>
      </c>
      <c r="Q54" s="77">
        <v>33.845565889441971</v>
      </c>
      <c r="R54" s="80">
        <v>44.499999999999993</v>
      </c>
      <c r="S54" s="80">
        <v>0</v>
      </c>
      <c r="T54" s="78">
        <f>SUMPRODUCT(LTA!F54:AJ54,LTA!F$101:AJ$101,LTA!F$103:AJ$103)</f>
        <v>349.83</v>
      </c>
      <c r="U54" s="78">
        <f>SUMPRODUCT(LTA!F54:AJ54,LTA!F$102:AJ$102,LTA!F$103:AJ$103)</f>
        <v>23.92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165.9</v>
      </c>
      <c r="AB54" s="117">
        <f>-STOA!N54</f>
        <v>-258.5</v>
      </c>
      <c r="AC54">
        <f t="shared" si="0"/>
        <v>16.790344008027752</v>
      </c>
      <c r="AD54">
        <f t="shared" si="1"/>
        <v>1371.9082973033655</v>
      </c>
      <c r="AE54">
        <f>'IDT-1'!B54</f>
        <v>0</v>
      </c>
      <c r="AF54" s="26"/>
      <c r="AG54">
        <f t="shared" si="2"/>
        <v>1371.9082973033655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5.0064000000000002</v>
      </c>
      <c r="E55">
        <f>GT_NG!P55</f>
        <v>14.077796754910331</v>
      </c>
      <c r="F55">
        <f>GT_Spot!P55</f>
        <v>0</v>
      </c>
      <c r="G55">
        <f>PPCL_NG!P55</f>
        <v>39.627358176121597</v>
      </c>
      <c r="H55">
        <f>PPCL_Spot!P55</f>
        <v>0</v>
      </c>
      <c r="I55">
        <f>Bawana_NG!P55</f>
        <v>81.97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716.96131315567743</v>
      </c>
      <c r="P55" s="77">
        <v>58.865438909119085</v>
      </c>
      <c r="Q55" s="77">
        <v>33.845565889441971</v>
      </c>
      <c r="R55" s="80">
        <v>44.499999999999993</v>
      </c>
      <c r="S55" s="80">
        <v>0</v>
      </c>
      <c r="T55" s="78">
        <f>SUMPRODUCT(LTA!F55:AJ55,LTA!F$101:AJ$101,LTA!F$103:AJ$103)</f>
        <v>350.18</v>
      </c>
      <c r="U55" s="78">
        <f>SUMPRODUCT(LTA!F55:AJ55,LTA!F$102:AJ$102,LTA!F$103:AJ$103)</f>
        <v>25.68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165.9</v>
      </c>
      <c r="AB55" s="117">
        <f>-STOA!N55</f>
        <v>-258.5</v>
      </c>
      <c r="AC55">
        <f t="shared" si="0"/>
        <v>16.308766045877874</v>
      </c>
      <c r="AD55">
        <f t="shared" si="1"/>
        <v>1317.6651068393926</v>
      </c>
      <c r="AE55">
        <f>'IDT-1'!B55</f>
        <v>0</v>
      </c>
      <c r="AF55" s="26"/>
      <c r="AG55">
        <f t="shared" si="2"/>
        <v>1317.6651068393926</v>
      </c>
      <c r="AI55" s="75">
        <f>PXIL!H55</f>
        <v>0</v>
      </c>
      <c r="AJ55" s="75">
        <f>PXIL!N55</f>
        <v>0</v>
      </c>
      <c r="AK55" s="75">
        <f>RTM_IEX!H55</f>
        <v>55.86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5.0064000000000002</v>
      </c>
      <c r="E56">
        <f>GT_NG!P56</f>
        <v>14.077796754910331</v>
      </c>
      <c r="F56">
        <f>GT_Spot!P56</f>
        <v>0</v>
      </c>
      <c r="G56">
        <f>PPCL_NG!P56</f>
        <v>39.627358176121597</v>
      </c>
      <c r="H56">
        <f>PPCL_Spot!P56</f>
        <v>0</v>
      </c>
      <c r="I56">
        <f>Bawana_NG!P56</f>
        <v>81.97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722.21607706978671</v>
      </c>
      <c r="P56" s="77">
        <v>58.865438909119085</v>
      </c>
      <c r="Q56" s="77">
        <v>25.976205637505476</v>
      </c>
      <c r="R56" s="80">
        <v>44.499999999999993</v>
      </c>
      <c r="S56" s="80">
        <v>0</v>
      </c>
      <c r="T56" s="78">
        <f>SUMPRODUCT(LTA!F56:AJ56,LTA!F$101:AJ$101,LTA!F$103:AJ$103)</f>
        <v>359.17</v>
      </c>
      <c r="U56" s="78">
        <f>SUMPRODUCT(LTA!F56:AJ56,LTA!F$102:AJ$102,LTA!F$103:AJ$103)</f>
        <v>27.62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165.9</v>
      </c>
      <c r="AB56" s="117">
        <f>-STOA!N56</f>
        <v>-258.5</v>
      </c>
      <c r="AC56">
        <f t="shared" si="0"/>
        <v>16.076845598104992</v>
      </c>
      <c r="AD56">
        <f t="shared" si="1"/>
        <v>1291.5424309493385</v>
      </c>
      <c r="AE56">
        <f>'IDT-1'!B56</f>
        <v>0</v>
      </c>
      <c r="AF56" s="26"/>
      <c r="AG56">
        <f t="shared" si="2"/>
        <v>1291.5424309493385</v>
      </c>
      <c r="AI56" s="75">
        <f>PXIL!H56</f>
        <v>0</v>
      </c>
      <c r="AJ56" s="75">
        <f>PXIL!N56</f>
        <v>0</v>
      </c>
      <c r="AK56" s="75">
        <f>RTM_IEX!H56</f>
        <v>21.19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5.0064000000000002</v>
      </c>
      <c r="E57">
        <f>GT_NG!P57</f>
        <v>14.077796754910331</v>
      </c>
      <c r="F57">
        <f>GT_Spot!P57</f>
        <v>0</v>
      </c>
      <c r="G57">
        <f>PPCL_NG!P57</f>
        <v>39.627358176121597</v>
      </c>
      <c r="H57">
        <f>PPCL_Spot!P57</f>
        <v>0</v>
      </c>
      <c r="I57">
        <f>Bawana_NG!P57</f>
        <v>81.97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719.40736760879213</v>
      </c>
      <c r="P57" s="77">
        <v>58.865438909119085</v>
      </c>
      <c r="Q57" s="77">
        <v>12.61</v>
      </c>
      <c r="R57" s="80">
        <v>44.499999999999993</v>
      </c>
      <c r="S57" s="80">
        <v>0</v>
      </c>
      <c r="T57" s="78">
        <f>SUMPRODUCT(LTA!F57:AJ57,LTA!F$101:AJ$101,LTA!F$103:AJ$103)</f>
        <v>357.19</v>
      </c>
      <c r="U57" s="78">
        <f>SUMPRODUCT(LTA!F57:AJ57,LTA!F$102:AJ$102,LTA!F$103:AJ$103)</f>
        <v>29.8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163.1</v>
      </c>
      <c r="AB57" s="117">
        <f>-STOA!N57</f>
        <v>-258.5</v>
      </c>
      <c r="AC57">
        <f t="shared" si="0"/>
        <v>15.725154345238188</v>
      </c>
      <c r="AD57">
        <f t="shared" si="1"/>
        <v>1251.9292071037048</v>
      </c>
      <c r="AE57">
        <f>'IDT-1'!B57</f>
        <v>0</v>
      </c>
      <c r="AF57" s="26"/>
      <c r="AG57">
        <f t="shared" si="2"/>
        <v>1251.9292071037048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5.0064000000000002</v>
      </c>
      <c r="E58">
        <f>GT_NG!P58</f>
        <v>14.077796754910331</v>
      </c>
      <c r="F58">
        <f>GT_Spot!P58</f>
        <v>0</v>
      </c>
      <c r="G58">
        <f>PPCL_NG!P58</f>
        <v>40</v>
      </c>
      <c r="H58">
        <f>PPCL_Spot!P58</f>
        <v>0</v>
      </c>
      <c r="I58">
        <f>Bawana_NG!P58</f>
        <v>81.97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738.18860739688841</v>
      </c>
      <c r="P58" s="77">
        <v>58.865438909119085</v>
      </c>
      <c r="Q58" s="77">
        <v>13.53</v>
      </c>
      <c r="R58" s="80">
        <v>44.499999999999993</v>
      </c>
      <c r="S58" s="80">
        <v>0</v>
      </c>
      <c r="T58" s="78">
        <f>SUMPRODUCT(LTA!F58:AJ58,LTA!F$101:AJ$101,LTA!F$103:AJ$103)</f>
        <v>357.64</v>
      </c>
      <c r="U58" s="78">
        <f>SUMPRODUCT(LTA!F58:AJ58,LTA!F$102:AJ$102,LTA!F$103:AJ$103)</f>
        <v>32.18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159.6</v>
      </c>
      <c r="AB58" s="117">
        <f>-STOA!N58</f>
        <v>-258.5</v>
      </c>
      <c r="AC58">
        <f t="shared" si="0"/>
        <v>16.126739819000644</v>
      </c>
      <c r="AD58">
        <f t="shared" si="1"/>
        <v>1244.931503241917</v>
      </c>
      <c r="AE58">
        <f>'IDT-1'!B58</f>
        <v>0</v>
      </c>
      <c r="AF58" s="26"/>
      <c r="AG58">
        <f t="shared" si="2"/>
        <v>1244.931503241917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5.0064000000000002</v>
      </c>
      <c r="E59">
        <f>GT_NG!P59</f>
        <v>14.077796754910331</v>
      </c>
      <c r="F59">
        <f>GT_Spot!P59</f>
        <v>0</v>
      </c>
      <c r="G59">
        <f>PPCL_NG!P59</f>
        <v>40</v>
      </c>
      <c r="H59">
        <f>PPCL_Spot!P59</f>
        <v>0</v>
      </c>
      <c r="I59">
        <f>Bawana_NG!P59</f>
        <v>79.709999999999994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822.58364967877935</v>
      </c>
      <c r="P59" s="77">
        <v>58.865438909119085</v>
      </c>
      <c r="Q59" s="77">
        <v>33.845565889441971</v>
      </c>
      <c r="R59" s="80">
        <v>44.499999999999993</v>
      </c>
      <c r="S59" s="80">
        <v>0</v>
      </c>
      <c r="T59" s="78">
        <f>SUMPRODUCT(LTA!F59:AJ59,LTA!F$101:AJ$101,LTA!F$103:AJ$103)</f>
        <v>368.14</v>
      </c>
      <c r="U59" s="78">
        <f>SUMPRODUCT(LTA!F59:AJ59,LTA!F$102:AJ$102,LTA!F$103:AJ$103)</f>
        <v>40.849999999999994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154</v>
      </c>
      <c r="AB59" s="117">
        <f>-STOA!N59</f>
        <v>-308.5</v>
      </c>
      <c r="AC59">
        <f t="shared" si="0"/>
        <v>18.115437070827664</v>
      </c>
      <c r="AD59">
        <f t="shared" si="1"/>
        <v>1249.9634141614229</v>
      </c>
      <c r="AE59">
        <f>'IDT-1'!B59</f>
        <v>0</v>
      </c>
      <c r="AF59" s="26"/>
      <c r="AG59">
        <f t="shared" si="2"/>
        <v>1249.9634141614229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-85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5.0064000000000002</v>
      </c>
      <c r="E60">
        <f>GT_NG!P60</f>
        <v>14.077796754910331</v>
      </c>
      <c r="F60">
        <f>GT_Spot!P60</f>
        <v>0</v>
      </c>
      <c r="G60">
        <f>PPCL_NG!P60</f>
        <v>40</v>
      </c>
      <c r="H60">
        <f>PPCL_Spot!P60</f>
        <v>0</v>
      </c>
      <c r="I60">
        <f>Bawana_NG!P60</f>
        <v>79.709999999999994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850.97642310886511</v>
      </c>
      <c r="P60" s="77">
        <v>58.865438909119085</v>
      </c>
      <c r="Q60" s="77">
        <v>33.845565889441971</v>
      </c>
      <c r="R60" s="80">
        <v>44.499999999999993</v>
      </c>
      <c r="S60" s="80">
        <v>0</v>
      </c>
      <c r="T60" s="78">
        <f>SUMPRODUCT(LTA!F60:AJ60,LTA!F$101:AJ$101,LTA!F$103:AJ$103)</f>
        <v>368.94</v>
      </c>
      <c r="U60" s="78">
        <f>SUMPRODUCT(LTA!F60:AJ60,LTA!F$102:AJ$102,LTA!F$103:AJ$103)</f>
        <v>41.28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149.1</v>
      </c>
      <c r="AB60" s="117">
        <f>-STOA!N60</f>
        <v>-308.5</v>
      </c>
      <c r="AC60">
        <f t="shared" si="0"/>
        <v>18.554950665067302</v>
      </c>
      <c r="AD60">
        <f t="shared" si="1"/>
        <v>1249.2466739972692</v>
      </c>
      <c r="AE60">
        <f>'IDT-1'!B60</f>
        <v>0</v>
      </c>
      <c r="AF60" s="26"/>
      <c r="AG60">
        <f t="shared" si="2"/>
        <v>1249.2466739972692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-110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7.5096000000000007</v>
      </c>
      <c r="E61">
        <f>GT_NG!P61</f>
        <v>14.077796754910331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79.709999999999994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876.07146620052652</v>
      </c>
      <c r="P61" s="77">
        <v>58.865438909119085</v>
      </c>
      <c r="Q61" s="77">
        <v>33.845565889441971</v>
      </c>
      <c r="R61" s="80">
        <v>44.499999999999993</v>
      </c>
      <c r="S61" s="80">
        <v>0</v>
      </c>
      <c r="T61" s="78">
        <f>SUMPRODUCT(LTA!F61:AJ61,LTA!F$101:AJ$101,LTA!F$103:AJ$103)</f>
        <v>370.15999999999997</v>
      </c>
      <c r="U61" s="78">
        <f>SUMPRODUCT(LTA!F61:AJ61,LTA!F$102:AJ$102,LTA!F$103:AJ$103)</f>
        <v>41.5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142.1</v>
      </c>
      <c r="AB61" s="117">
        <f>-STOA!N61</f>
        <v>-308.5</v>
      </c>
      <c r="AC61">
        <f t="shared" si="0"/>
        <v>19.041865412506365</v>
      </c>
      <c r="AD61">
        <f t="shared" si="1"/>
        <v>1237.7980023414912</v>
      </c>
      <c r="AE61">
        <f>'IDT-1'!B61</f>
        <v>0</v>
      </c>
      <c r="AF61" s="26"/>
      <c r="AG61">
        <f t="shared" si="2"/>
        <v>1237.7980023414912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-143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7.5096000000000007</v>
      </c>
      <c r="E62">
        <f>GT_NG!P62</f>
        <v>14.077796754910331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79.709999999999994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877.67545754052651</v>
      </c>
      <c r="P62" s="77">
        <v>58.865438909119085</v>
      </c>
      <c r="Q62" s="77">
        <v>33.845565889441971</v>
      </c>
      <c r="R62" s="80">
        <v>44.499999999999993</v>
      </c>
      <c r="S62" s="80">
        <v>0</v>
      </c>
      <c r="T62" s="78">
        <f>SUMPRODUCT(LTA!F62:AJ62,LTA!F$101:AJ$101,LTA!F$103:AJ$103)</f>
        <v>369.51</v>
      </c>
      <c r="U62" s="78">
        <f>SUMPRODUCT(LTA!F62:AJ62,LTA!F$102:AJ$102,LTA!F$103:AJ$103)</f>
        <v>41.81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142.1</v>
      </c>
      <c r="AB62" s="117">
        <f>-STOA!N62</f>
        <v>-308.5</v>
      </c>
      <c r="AC62">
        <f t="shared" si="0"/>
        <v>19.106257301431537</v>
      </c>
      <c r="AD62">
        <f t="shared" si="1"/>
        <v>1232.9976017925662</v>
      </c>
      <c r="AE62">
        <f>'IDT-1'!B62</f>
        <v>0</v>
      </c>
      <c r="AF62" s="26"/>
      <c r="AG62">
        <f t="shared" si="2"/>
        <v>1232.9976017925662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-149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7.5096000000000007</v>
      </c>
      <c r="E63">
        <f>GT_NG!P63</f>
        <v>14.077796754910331</v>
      </c>
      <c r="F63">
        <f>GT_Spot!P63</f>
        <v>0</v>
      </c>
      <c r="G63">
        <f>PPCL_NG!P63</f>
        <v>40</v>
      </c>
      <c r="H63">
        <f>PPCL_Spot!P63</f>
        <v>0</v>
      </c>
      <c r="I63">
        <f>Bawana_NG!P63</f>
        <v>79.709999999999994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905.61954398216892</v>
      </c>
      <c r="P63" s="77">
        <v>58.865438909119085</v>
      </c>
      <c r="Q63" s="77">
        <v>33.845565889441971</v>
      </c>
      <c r="R63" s="80">
        <v>44.499999999999993</v>
      </c>
      <c r="S63" s="80">
        <v>0</v>
      </c>
      <c r="T63" s="78">
        <f>SUMPRODUCT(LTA!F63:AJ63,LTA!F$101:AJ$101,LTA!F$103:AJ$103)</f>
        <v>354.12</v>
      </c>
      <c r="U63" s="78">
        <f>SUMPRODUCT(LTA!F63:AJ63,LTA!F$102:AJ$102,LTA!F$103:AJ$103)</f>
        <v>57.69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130.9</v>
      </c>
      <c r="AB63" s="117">
        <f>-STOA!N63</f>
        <v>-308.5</v>
      </c>
      <c r="AC63">
        <f t="shared" si="0"/>
        <v>19.302307899728969</v>
      </c>
      <c r="AD63">
        <f t="shared" si="1"/>
        <v>1245.0356376359114</v>
      </c>
      <c r="AE63">
        <f>'IDT-1'!B63</f>
        <v>0</v>
      </c>
      <c r="AF63" s="26"/>
      <c r="AG63">
        <f t="shared" si="2"/>
        <v>1245.0356376359114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-154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7.5096000000000007</v>
      </c>
      <c r="E64">
        <f>GT_NG!P64</f>
        <v>14.475768485184158</v>
      </c>
      <c r="F64">
        <f>GT_Spot!P64</f>
        <v>0</v>
      </c>
      <c r="G64">
        <f>PPCL_NG!P64</f>
        <v>40</v>
      </c>
      <c r="H64">
        <f>PPCL_Spot!P64</f>
        <v>0</v>
      </c>
      <c r="I64">
        <f>Bawana_NG!P64</f>
        <v>79.709999999999994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928.54713687136143</v>
      </c>
      <c r="P64" s="77">
        <v>58.865438909119085</v>
      </c>
      <c r="Q64" s="77">
        <v>33.845565889441971</v>
      </c>
      <c r="R64" s="80">
        <v>44.499999999999993</v>
      </c>
      <c r="S64" s="80">
        <v>0</v>
      </c>
      <c r="T64" s="78">
        <f>SUMPRODUCT(LTA!F64:AJ64,LTA!F$101:AJ$101,LTA!F$103:AJ$103)</f>
        <v>341.35</v>
      </c>
      <c r="U64" s="78">
        <f>SUMPRODUCT(LTA!F64:AJ64,LTA!F$102:AJ$102,LTA!F$103:AJ$103)</f>
        <v>58.480000000000004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119.7</v>
      </c>
      <c r="AB64" s="117">
        <f>-STOA!N64</f>
        <v>-308.5</v>
      </c>
      <c r="AC64">
        <f t="shared" si="0"/>
        <v>19.365735761035644</v>
      </c>
      <c r="AD64">
        <f t="shared" si="1"/>
        <v>1238.1177743940711</v>
      </c>
      <c r="AE64">
        <f>'IDT-1'!B64</f>
        <v>0</v>
      </c>
      <c r="AF64" s="26"/>
      <c r="AG64">
        <f t="shared" si="2"/>
        <v>1238.1177743940711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-161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7.5096000000000007</v>
      </c>
      <c r="E65">
        <f>GT_NG!P65</f>
        <v>14.475768485184158</v>
      </c>
      <c r="F65">
        <f>GT_Spot!P65</f>
        <v>0</v>
      </c>
      <c r="G65">
        <f>PPCL_NG!P65</f>
        <v>40</v>
      </c>
      <c r="H65">
        <f>PPCL_Spot!P65</f>
        <v>0</v>
      </c>
      <c r="I65">
        <f>Bawana_NG!P65</f>
        <v>79.709999999999994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932.12562142557738</v>
      </c>
      <c r="P65" s="77">
        <v>58.865438909119085</v>
      </c>
      <c r="Q65" s="77">
        <v>33.845565889441971</v>
      </c>
      <c r="R65" s="80">
        <v>44.499999999999993</v>
      </c>
      <c r="S65" s="80">
        <v>0</v>
      </c>
      <c r="T65" s="78">
        <f>SUMPRODUCT(LTA!F65:AJ65,LTA!F$101:AJ$101,LTA!F$103:AJ$103)</f>
        <v>324.64</v>
      </c>
      <c r="U65" s="78">
        <f>SUMPRODUCT(LTA!F65:AJ65,LTA!F$102:AJ$102,LTA!F$103:AJ$103)</f>
        <v>60.1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105.7</v>
      </c>
      <c r="AB65" s="117">
        <f>-STOA!N65</f>
        <v>-308.5</v>
      </c>
      <c r="AC65">
        <f t="shared" si="0"/>
        <v>19.043575022368589</v>
      </c>
      <c r="AD65">
        <f t="shared" si="1"/>
        <v>1223.9284196869539</v>
      </c>
      <c r="AE65">
        <f>'IDT-1'!B65</f>
        <v>0</v>
      </c>
      <c r="AF65" s="26"/>
      <c r="AG65">
        <f t="shared" si="2"/>
        <v>1223.9284196869539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-150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7.5096000000000007</v>
      </c>
      <c r="E66">
        <f>GT_NG!P66</f>
        <v>14.475768485184158</v>
      </c>
      <c r="F66">
        <f>GT_Spot!P66</f>
        <v>0</v>
      </c>
      <c r="G66">
        <f>PPCL_NG!P66</f>
        <v>40</v>
      </c>
      <c r="H66">
        <f>PPCL_Spot!P66</f>
        <v>0</v>
      </c>
      <c r="I66">
        <f>Bawana_NG!P66</f>
        <v>79.709999999999994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949.08491425482202</v>
      </c>
      <c r="P66" s="77">
        <v>58.865438909119085</v>
      </c>
      <c r="Q66" s="77">
        <v>33.845565889441971</v>
      </c>
      <c r="R66" s="80">
        <v>44.499999999999993</v>
      </c>
      <c r="S66" s="80">
        <v>0</v>
      </c>
      <c r="T66" s="78">
        <f>SUMPRODUCT(LTA!F66:AJ66,LTA!F$101:AJ$101,LTA!F$103:AJ$103)</f>
        <v>303.21000000000004</v>
      </c>
      <c r="U66" s="78">
        <f>SUMPRODUCT(LTA!F66:AJ66,LTA!F$102:AJ$102,LTA!F$103:AJ$103)</f>
        <v>62.49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93.1</v>
      </c>
      <c r="AB66" s="117">
        <f>-STOA!N66</f>
        <v>-308.5</v>
      </c>
      <c r="AC66">
        <f t="shared" si="0"/>
        <v>18.807847268999602</v>
      </c>
      <c r="AD66">
        <f t="shared" si="1"/>
        <v>1221.4834402695676</v>
      </c>
      <c r="AE66">
        <f>'IDT-1'!B66</f>
        <v>0</v>
      </c>
      <c r="AF66" s="26"/>
      <c r="AG66">
        <f t="shared" si="2"/>
        <v>1221.4834402695676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-138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7.5096000000000007</v>
      </c>
      <c r="E67">
        <f>GT_NG!P67</f>
        <v>14.475768485184158</v>
      </c>
      <c r="F67">
        <f>GT_Spot!P67</f>
        <v>0</v>
      </c>
      <c r="G67">
        <f>PPCL_NG!P67</f>
        <v>40</v>
      </c>
      <c r="H67">
        <f>PPCL_Spot!P67</f>
        <v>0</v>
      </c>
      <c r="I67">
        <f>Bawana_NG!P67</f>
        <v>79.709999999999994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949.13454983724944</v>
      </c>
      <c r="P67" s="77">
        <v>58.865438909119085</v>
      </c>
      <c r="Q67" s="77">
        <v>33.845565889441971</v>
      </c>
      <c r="R67" s="80">
        <v>44.499999999999993</v>
      </c>
      <c r="S67" s="80">
        <v>0</v>
      </c>
      <c r="T67" s="78">
        <f>SUMPRODUCT(LTA!F67:AJ67,LTA!F$101:AJ$101,LTA!F$103:AJ$103)</f>
        <v>282.93</v>
      </c>
      <c r="U67" s="78">
        <f>SUMPRODUCT(LTA!F67:AJ67,LTA!F$102:AJ$102,LTA!F$103:AJ$103)</f>
        <v>64.429999999999993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84.7</v>
      </c>
      <c r="AB67" s="117">
        <f>-STOA!N67</f>
        <v>-308.5</v>
      </c>
      <c r="AC67">
        <f t="shared" si="0"/>
        <v>18.351018874070082</v>
      </c>
      <c r="AD67">
        <f t="shared" si="1"/>
        <v>1220.2499042469246</v>
      </c>
      <c r="AE67">
        <f>'IDT-1'!B67</f>
        <v>0</v>
      </c>
      <c r="AF67" s="26"/>
      <c r="AG67">
        <f t="shared" si="2"/>
        <v>1220.2499042469246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-113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7.5096000000000007</v>
      </c>
      <c r="E68">
        <f>GT_NG!P68</f>
        <v>14.475768485184158</v>
      </c>
      <c r="F68">
        <f>GT_Spot!P68</f>
        <v>0</v>
      </c>
      <c r="G68">
        <f>PPCL_NG!P68</f>
        <v>34.883448102189142</v>
      </c>
      <c r="H68">
        <f>PPCL_Spot!P68</f>
        <v>0</v>
      </c>
      <c r="I68">
        <f>Bawana_NG!P68</f>
        <v>79.709999999999994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949.13454983724944</v>
      </c>
      <c r="P68" s="77">
        <v>58.865438909119085</v>
      </c>
      <c r="Q68" s="77">
        <v>33.845565889441971</v>
      </c>
      <c r="R68" s="80">
        <v>44.499999999999993</v>
      </c>
      <c r="S68" s="80">
        <v>0</v>
      </c>
      <c r="T68" s="78">
        <f>SUMPRODUCT(LTA!F68:AJ68,LTA!F$101:AJ$101,LTA!F$103:AJ$103)</f>
        <v>258.55</v>
      </c>
      <c r="U68" s="78">
        <f>SUMPRODUCT(LTA!F68:AJ68,LTA!F$102:AJ$102,LTA!F$103:AJ$103)</f>
        <v>66.069999999999993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80.5</v>
      </c>
      <c r="AB68" s="117">
        <f>-STOA!N68</f>
        <v>-308.5</v>
      </c>
      <c r="AC68">
        <f t="shared" ref="AC68:AC98" si="3">SUMIF(B68:AB68,"&gt;0")*$AC$2-SUMIF(B68:AB68,"&lt;0")*($AC$2/(1-$AC$2))+SUMIF(AI68:AR68,"&gt;0")*$AC$2-SUMIF(AI68:AR68,"&lt;0")*($AC$2/(1-$AC$2))</f>
        <v>17.740430499048117</v>
      </c>
      <c r="AD68">
        <f t="shared" ref="AD68:AD98" si="4">SUM(B68:AB68,AI68:AR68)-AC68</f>
        <v>1225.8039407241356</v>
      </c>
      <c r="AE68">
        <f>'IDT-1'!B68</f>
        <v>0</v>
      </c>
      <c r="AF68" s="26"/>
      <c r="AG68">
        <f t="shared" ref="AG68:AG98" si="5">SUM(AD68:AF68)+AT68</f>
        <v>1225.8039407241356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-76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7.5096000000000007</v>
      </c>
      <c r="E69">
        <f>GT_NG!P69</f>
        <v>14.475768485184158</v>
      </c>
      <c r="F69">
        <f>GT_Spot!P69</f>
        <v>0</v>
      </c>
      <c r="G69">
        <f>PPCL_NG!P69</f>
        <v>34.883448102189142</v>
      </c>
      <c r="H69">
        <f>PPCL_Spot!P69</f>
        <v>0</v>
      </c>
      <c r="I69">
        <f>Bawana_NG!P69</f>
        <v>77.100000000000009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951.81547582764938</v>
      </c>
      <c r="P69" s="77">
        <v>58.865438909119085</v>
      </c>
      <c r="Q69" s="77">
        <v>33.845565889441971</v>
      </c>
      <c r="R69" s="80">
        <v>44.499999999999993</v>
      </c>
      <c r="S69" s="80">
        <v>0</v>
      </c>
      <c r="T69" s="78">
        <f>SUMPRODUCT(LTA!F69:AJ69,LTA!F$101:AJ$101,LTA!F$103:AJ$103)</f>
        <v>232.65</v>
      </c>
      <c r="U69" s="78">
        <f>SUMPRODUCT(LTA!F69:AJ69,LTA!F$102:AJ$102,LTA!F$103:AJ$103)</f>
        <v>67.77000000000001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63</v>
      </c>
      <c r="AB69" s="117">
        <f>-STOA!N69</f>
        <v>-308.5</v>
      </c>
      <c r="AC69">
        <f t="shared" si="3"/>
        <v>16.885797634042895</v>
      </c>
      <c r="AD69">
        <f t="shared" si="4"/>
        <v>1240.0294995795409</v>
      </c>
      <c r="AE69">
        <f>'IDT-1'!B69</f>
        <v>0</v>
      </c>
      <c r="AF69" s="26"/>
      <c r="AG69">
        <f t="shared" si="5"/>
        <v>1240.0294995795409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-21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7.5096000000000007</v>
      </c>
      <c r="E70">
        <f>GT_NG!P70</f>
        <v>14.475768485184158</v>
      </c>
      <c r="F70">
        <f>GT_Spot!P70</f>
        <v>0</v>
      </c>
      <c r="G70">
        <f>PPCL_NG!P70</f>
        <v>33.9</v>
      </c>
      <c r="H70">
        <f>PPCL_Spot!P70</f>
        <v>0</v>
      </c>
      <c r="I70">
        <f>Bawana_NG!P70</f>
        <v>110.59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967.51932711914947</v>
      </c>
      <c r="P70" s="77">
        <v>58.865438909119085</v>
      </c>
      <c r="Q70" s="77">
        <v>33.845565889441971</v>
      </c>
      <c r="R70" s="80">
        <v>44.499999999999993</v>
      </c>
      <c r="S70" s="80">
        <v>0</v>
      </c>
      <c r="T70" s="78">
        <f>SUMPRODUCT(LTA!F70:AJ70,LTA!F$101:AJ$101,LTA!F$103:AJ$103)</f>
        <v>199.60000000000002</v>
      </c>
      <c r="U70" s="78">
        <f>SUMPRODUCT(LTA!F70:AJ70,LTA!F$102:AJ$102,LTA!F$103:AJ$103)</f>
        <v>64.460000000000008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46.9</v>
      </c>
      <c r="AB70" s="117">
        <f>-STOA!N70</f>
        <v>-308.5</v>
      </c>
      <c r="AC70">
        <f t="shared" si="3"/>
        <v>16.759619906886879</v>
      </c>
      <c r="AD70">
        <f t="shared" si="4"/>
        <v>1245.9060804960079</v>
      </c>
      <c r="AE70">
        <f>'IDT-1'!B70</f>
        <v>0</v>
      </c>
      <c r="AF70" s="26"/>
      <c r="AG70">
        <f t="shared" si="5"/>
        <v>1245.9060804960079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7.5096000000000007</v>
      </c>
      <c r="E71">
        <f>GT_NG!P71</f>
        <v>14.475768485184158</v>
      </c>
      <c r="F71">
        <f>GT_Spot!P71</f>
        <v>0</v>
      </c>
      <c r="G71">
        <f>PPCL_NG!P71</f>
        <v>33.072204813654245</v>
      </c>
      <c r="H71">
        <f>PPCL_Spot!P71</f>
        <v>0</v>
      </c>
      <c r="I71">
        <f>Bawana_NG!P71</f>
        <v>104.59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1070.8400898391687</v>
      </c>
      <c r="P71" s="77">
        <v>58.865438909119085</v>
      </c>
      <c r="Q71" s="77">
        <v>33.845565889441971</v>
      </c>
      <c r="R71" s="80">
        <v>39.5</v>
      </c>
      <c r="S71" s="80">
        <v>0</v>
      </c>
      <c r="T71" s="78">
        <f>SUMPRODUCT(LTA!F71:AJ71,LTA!F$101:AJ$101,LTA!F$103:AJ$103)</f>
        <v>172.57999999999998</v>
      </c>
      <c r="U71" s="78">
        <f>SUMPRODUCT(LTA!F71:AJ71,LTA!F$102:AJ$102,LTA!F$103:AJ$103)</f>
        <v>75.92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28</v>
      </c>
      <c r="AB71" s="117">
        <f>-STOA!N71</f>
        <v>-308.5</v>
      </c>
      <c r="AC71">
        <f t="shared" si="3"/>
        <v>17.536731974371261</v>
      </c>
      <c r="AD71">
        <f t="shared" si="4"/>
        <v>1271.161935962197</v>
      </c>
      <c r="AE71">
        <f>'IDT-1'!B71</f>
        <v>0</v>
      </c>
      <c r="AF71" s="26"/>
      <c r="AG71">
        <f t="shared" si="5"/>
        <v>1271.161935962197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7.5096000000000007</v>
      </c>
      <c r="E72">
        <f>GT_NG!P72</f>
        <v>14.475768485184158</v>
      </c>
      <c r="F72">
        <f>GT_Spot!P72</f>
        <v>0</v>
      </c>
      <c r="G72">
        <f>PPCL_NG!P72</f>
        <v>33.072204813654245</v>
      </c>
      <c r="H72">
        <f>PPCL_Spot!P72</f>
        <v>0</v>
      </c>
      <c r="I72">
        <f>Bawana_NG!P72</f>
        <v>104.59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1128.1548119509819</v>
      </c>
      <c r="P72" s="77">
        <v>58.865438909119085</v>
      </c>
      <c r="Q72" s="77">
        <v>33.845565889441971</v>
      </c>
      <c r="R72" s="80">
        <v>25</v>
      </c>
      <c r="S72" s="80">
        <v>0</v>
      </c>
      <c r="T72" s="78">
        <f>SUMPRODUCT(LTA!F72:AJ72,LTA!F$101:AJ$101,LTA!F$103:AJ$103)</f>
        <v>142.33000000000001</v>
      </c>
      <c r="U72" s="78">
        <f>SUMPRODUCT(LTA!F72:AJ72,LTA!F$102:AJ$102,LTA!F$103:AJ$103)</f>
        <v>75.81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25.2</v>
      </c>
      <c r="AB72" s="117">
        <f>-STOA!N72</f>
        <v>-308.5</v>
      </c>
      <c r="AC72">
        <f t="shared" si="3"/>
        <v>17.603937273910823</v>
      </c>
      <c r="AD72">
        <f t="shared" si="4"/>
        <v>1282.7494527744705</v>
      </c>
      <c r="AE72">
        <f>'IDT-1'!B72</f>
        <v>12</v>
      </c>
      <c r="AF72" s="26"/>
      <c r="AG72">
        <f t="shared" si="5"/>
        <v>1294.7494527744705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-40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7.5096000000000007</v>
      </c>
      <c r="E73">
        <f>GT_NG!P73</f>
        <v>14.475768485184158</v>
      </c>
      <c r="F73">
        <f>GT_Spot!P73</f>
        <v>0</v>
      </c>
      <c r="G73">
        <f>PPCL_NG!P73</f>
        <v>33.072204813654245</v>
      </c>
      <c r="H73">
        <f>PPCL_Spot!P73</f>
        <v>0</v>
      </c>
      <c r="I73">
        <f>Bawana_NG!P73</f>
        <v>104.59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1160.9303779497818</v>
      </c>
      <c r="P73" s="77">
        <v>58.865438909119085</v>
      </c>
      <c r="Q73" s="77">
        <v>33.845565889441971</v>
      </c>
      <c r="R73" s="80">
        <v>6.6500000000000012</v>
      </c>
      <c r="S73" s="80">
        <v>0</v>
      </c>
      <c r="T73" s="78">
        <f>SUMPRODUCT(LTA!F73:AJ73,LTA!F$101:AJ$101,LTA!F$103:AJ$103)</f>
        <v>119.47</v>
      </c>
      <c r="U73" s="78">
        <f>SUMPRODUCT(LTA!F73:AJ73,LTA!F$102:AJ$102,LTA!F$103:AJ$103)</f>
        <v>75.97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14</v>
      </c>
      <c r="AB73" s="117">
        <f>-STOA!N73</f>
        <v>-308.5</v>
      </c>
      <c r="AC73">
        <f t="shared" si="3"/>
        <v>17.166218429034409</v>
      </c>
      <c r="AD73">
        <f t="shared" si="4"/>
        <v>1293.712737618147</v>
      </c>
      <c r="AE73">
        <f>'IDT-1'!B73</f>
        <v>25</v>
      </c>
      <c r="AF73" s="26"/>
      <c r="AG73">
        <f t="shared" si="5"/>
        <v>1318.712737618147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7.5096000000000007</v>
      </c>
      <c r="E74">
        <f>GT_NG!P74</f>
        <v>14.475768485184158</v>
      </c>
      <c r="F74">
        <f>GT_Spot!P74</f>
        <v>0</v>
      </c>
      <c r="G74">
        <f>PPCL_NG!P74</f>
        <v>33.072204813654245</v>
      </c>
      <c r="H74">
        <f>PPCL_Spot!P74</f>
        <v>0</v>
      </c>
      <c r="I74">
        <f>Bawana_NG!P74</f>
        <v>104.59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1170.9265178529818</v>
      </c>
      <c r="P74" s="77">
        <v>58.865438909119085</v>
      </c>
      <c r="Q74" s="77">
        <v>33.845565889441971</v>
      </c>
      <c r="R74" s="80">
        <v>1.41</v>
      </c>
      <c r="S74" s="80">
        <v>0</v>
      </c>
      <c r="T74" s="78">
        <f>SUMPRODUCT(LTA!F74:AJ74,LTA!F$101:AJ$101,LTA!F$103:AJ$103)</f>
        <v>92.329999999999984</v>
      </c>
      <c r="U74" s="78">
        <f>SUMPRODUCT(LTA!F74:AJ74,LTA!F$102:AJ$102,LTA!F$103:AJ$103)</f>
        <v>76.19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1.73</v>
      </c>
      <c r="Z74" s="75">
        <f>IEX!N74</f>
        <v>0</v>
      </c>
      <c r="AA74" s="117">
        <f>STOA!H74</f>
        <v>14</v>
      </c>
      <c r="AB74" s="117">
        <f>-STOA!N74</f>
        <v>-308.5</v>
      </c>
      <c r="AC74">
        <f t="shared" si="3"/>
        <v>17.713726923459401</v>
      </c>
      <c r="AD74">
        <f t="shared" si="4"/>
        <v>1285.0713690269217</v>
      </c>
      <c r="AE74">
        <f>'IDT-1'!B74</f>
        <v>45.66</v>
      </c>
      <c r="AF74" s="26"/>
      <c r="AG74">
        <f t="shared" si="5"/>
        <v>1330.7313690269218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-45</v>
      </c>
      <c r="AM74" s="75">
        <f>RTM_PXI!H74</f>
        <v>0</v>
      </c>
      <c r="AN74" s="75">
        <f>RTM_PXI!N74</f>
        <v>0</v>
      </c>
      <c r="AO74" s="192">
        <f>GDAM_IEX!H74</f>
        <v>47.34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7.5096000000000007</v>
      </c>
      <c r="E75">
        <f>GT_NG!P75</f>
        <v>14.595402935474938</v>
      </c>
      <c r="F75">
        <f>GT_Spot!P75</f>
        <v>0</v>
      </c>
      <c r="G75">
        <f>PPCL_NG!P75</f>
        <v>33.072204813654245</v>
      </c>
      <c r="H75">
        <f>PPCL_Spot!P75</f>
        <v>0</v>
      </c>
      <c r="I75">
        <f>Bawana_NG!P75</f>
        <v>104.59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1157.4871106526368</v>
      </c>
      <c r="P75" s="77">
        <v>58.865438909119085</v>
      </c>
      <c r="Q75" s="77">
        <v>33.845565889441971</v>
      </c>
      <c r="R75" s="80">
        <v>0</v>
      </c>
      <c r="S75" s="80">
        <v>0</v>
      </c>
      <c r="T75" s="78">
        <f>SUMPRODUCT(LTA!F75:AJ75,LTA!F$101:AJ$101,LTA!F$103:AJ$103)</f>
        <v>72.040000000000006</v>
      </c>
      <c r="U75" s="78">
        <f>SUMPRODUCT(LTA!F75:AJ75,LTA!F$102:AJ$102,LTA!F$103:AJ$103)</f>
        <v>76.12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46.199999999999996</v>
      </c>
      <c r="AB75" s="117">
        <f>-STOA!N75</f>
        <v>-189.82</v>
      </c>
      <c r="AC75">
        <f t="shared" si="3"/>
        <v>16.398143554413082</v>
      </c>
      <c r="AD75">
        <f t="shared" si="4"/>
        <v>1331.1071796459139</v>
      </c>
      <c r="AE75">
        <f>'IDT-1'!B75</f>
        <v>0</v>
      </c>
      <c r="AF75" s="26"/>
      <c r="AG75">
        <f t="shared" si="5"/>
        <v>1331.1071796459139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7.5096000000000007</v>
      </c>
      <c r="E76">
        <f>GT_NG!P76</f>
        <v>14.595402935474938</v>
      </c>
      <c r="F76">
        <f>GT_Spot!P76</f>
        <v>0</v>
      </c>
      <c r="G76">
        <f>PPCL_NG!P76</f>
        <v>33.072204813654245</v>
      </c>
      <c r="H76">
        <f>PPCL_Spot!P76</f>
        <v>0</v>
      </c>
      <c r="I76">
        <f>Bawana_NG!P76</f>
        <v>104.59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1168.9255902091365</v>
      </c>
      <c r="P76" s="77">
        <v>58.865438909119085</v>
      </c>
      <c r="Q76" s="77">
        <v>33.845565889441971</v>
      </c>
      <c r="R76" s="80">
        <v>0</v>
      </c>
      <c r="S76" s="80">
        <v>0</v>
      </c>
      <c r="T76" s="78">
        <f>SUMPRODUCT(LTA!F76:AJ76,LTA!F$101:AJ$101,LTA!F$103:AJ$103)</f>
        <v>57.93</v>
      </c>
      <c r="U76" s="78">
        <f>SUMPRODUCT(LTA!F76:AJ76,LTA!F$102:AJ$102,LTA!F$103:AJ$103)</f>
        <v>75.83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15.99</v>
      </c>
      <c r="Z76" s="75">
        <f>IEX!N76</f>
        <v>0</v>
      </c>
      <c r="AA76" s="117">
        <f>STOA!H76</f>
        <v>39.199999999999996</v>
      </c>
      <c r="AB76" s="117">
        <f>-STOA!N76</f>
        <v>-189.82</v>
      </c>
      <c r="AC76">
        <f t="shared" si="3"/>
        <v>16.528331536899302</v>
      </c>
      <c r="AD76">
        <f t="shared" si="4"/>
        <v>1355.8154712199275</v>
      </c>
      <c r="AE76">
        <f>'IDT-1'!B76</f>
        <v>5.3150000000000004</v>
      </c>
      <c r="AF76" s="26"/>
      <c r="AG76">
        <f t="shared" si="5"/>
        <v>1361.1304712199276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-62</v>
      </c>
      <c r="AM76" s="75">
        <f>RTM_PXI!H76</f>
        <v>0</v>
      </c>
      <c r="AN76" s="75">
        <f>RTM_PXI!N76</f>
        <v>0</v>
      </c>
      <c r="AO76" s="192">
        <f>GDAM_IEX!H76</f>
        <v>13.81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7.5096000000000007</v>
      </c>
      <c r="E77">
        <f>GT_NG!P77</f>
        <v>14.595402935474938</v>
      </c>
      <c r="F77">
        <f>GT_Spot!P77</f>
        <v>0</v>
      </c>
      <c r="G77">
        <f>PPCL_NG!P77</f>
        <v>33.072204813654245</v>
      </c>
      <c r="H77">
        <f>PPCL_Spot!P77</f>
        <v>0</v>
      </c>
      <c r="I77">
        <f>Bawana_NG!P77</f>
        <v>104.59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1120.2465106666025</v>
      </c>
      <c r="P77" s="77">
        <v>58.865438909119085</v>
      </c>
      <c r="Q77" s="77">
        <v>33.845565889441971</v>
      </c>
      <c r="R77" s="80">
        <v>0</v>
      </c>
      <c r="S77" s="80">
        <v>0</v>
      </c>
      <c r="T77" s="78">
        <f>SUMPRODUCT(LTA!F77:AJ77,LTA!F$101:AJ$101,LTA!F$103:AJ$103)</f>
        <v>53.19</v>
      </c>
      <c r="U77" s="78">
        <f>SUMPRODUCT(LTA!F77:AJ77,LTA!F$102:AJ$102,LTA!F$103:AJ$103)</f>
        <v>71.09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95.059999999999988</v>
      </c>
      <c r="AB77" s="117">
        <f>-STOA!N77</f>
        <v>-189.82</v>
      </c>
      <c r="AC77">
        <f t="shared" si="3"/>
        <v>15.846343898426213</v>
      </c>
      <c r="AD77">
        <f t="shared" si="4"/>
        <v>1369.3983793158664</v>
      </c>
      <c r="AE77">
        <f>'IDT-1'!B77</f>
        <v>0</v>
      </c>
      <c r="AF77" s="26"/>
      <c r="AG77">
        <f t="shared" si="5"/>
        <v>1369.3983793158664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7.5096000000000007</v>
      </c>
      <c r="E78">
        <f>GT_NG!P78</f>
        <v>14.595402935474938</v>
      </c>
      <c r="F78">
        <f>GT_Spot!P78</f>
        <v>0</v>
      </c>
      <c r="G78">
        <f>PPCL_NG!P78</f>
        <v>33.072204813654245</v>
      </c>
      <c r="H78">
        <f>PPCL_Spot!P78</f>
        <v>0</v>
      </c>
      <c r="I78">
        <f>Bawana_NG!P78</f>
        <v>104.59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1095.3884213123922</v>
      </c>
      <c r="P78" s="77">
        <v>58.865438909119085</v>
      </c>
      <c r="Q78" s="77">
        <v>33.845565889441971</v>
      </c>
      <c r="R78" s="80">
        <v>0</v>
      </c>
      <c r="S78" s="80">
        <v>0</v>
      </c>
      <c r="T78" s="78">
        <f>SUMPRODUCT(LTA!F78:AJ78,LTA!F$101:AJ$101,LTA!F$103:AJ$103)</f>
        <v>51.54</v>
      </c>
      <c r="U78" s="78">
        <f>SUMPRODUCT(LTA!F78:AJ78,LTA!F$102:AJ$102,LTA!F$103:AJ$103)</f>
        <v>70.13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108.54</v>
      </c>
      <c r="AB78" s="117">
        <f>-STOA!N78</f>
        <v>-189.82</v>
      </c>
      <c r="AC78">
        <f t="shared" si="3"/>
        <v>15.572320544231843</v>
      </c>
      <c r="AD78">
        <f t="shared" si="4"/>
        <v>1372.6843133158507</v>
      </c>
      <c r="AE78">
        <f>'IDT-1'!B78</f>
        <v>0</v>
      </c>
      <c r="AF78" s="26"/>
      <c r="AG78">
        <f t="shared" si="5"/>
        <v>1372.6843133158507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7.5096000000000007</v>
      </c>
      <c r="E79">
        <f>GT_NG!P79</f>
        <v>14.595402935474938</v>
      </c>
      <c r="F79">
        <f>GT_Spot!P79</f>
        <v>0</v>
      </c>
      <c r="G79">
        <f>PPCL_NG!P79</f>
        <v>33.072204813654245</v>
      </c>
      <c r="H79">
        <f>PPCL_Spot!P79</f>
        <v>0</v>
      </c>
      <c r="I79">
        <f>Bawana_NG!P79</f>
        <v>104.59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1044.7787486783675</v>
      </c>
      <c r="P79" s="77">
        <v>58.865438909119085</v>
      </c>
      <c r="Q79" s="77">
        <v>33.845565889441971</v>
      </c>
      <c r="R79" s="80">
        <v>0</v>
      </c>
      <c r="S79" s="80">
        <v>0</v>
      </c>
      <c r="T79" s="78">
        <f>SUMPRODUCT(LTA!F79:AJ79,LTA!F$101:AJ$101,LTA!F$103:AJ$103)</f>
        <v>50.760000000000005</v>
      </c>
      <c r="U79" s="78">
        <f>SUMPRODUCT(LTA!F79:AJ79,LTA!F$102:AJ$102,LTA!F$103:AJ$103)</f>
        <v>69.099999999999994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147.21000000000004</v>
      </c>
      <c r="AB79" s="117">
        <f>-STOA!N79</f>
        <v>-189.82</v>
      </c>
      <c r="AC79">
        <f t="shared" si="3"/>
        <v>15.469079680096813</v>
      </c>
      <c r="AD79">
        <f t="shared" si="4"/>
        <v>1357.0378815459608</v>
      </c>
      <c r="AE79">
        <f>'IDT-1'!B79</f>
        <v>0</v>
      </c>
      <c r="AF79" s="26"/>
      <c r="AG79">
        <f t="shared" si="5"/>
        <v>1357.0378815459608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7.5096000000000007</v>
      </c>
      <c r="E80">
        <f>GT_NG!P80</f>
        <v>14.595402935474938</v>
      </c>
      <c r="F80">
        <f>GT_Spot!P80</f>
        <v>0</v>
      </c>
      <c r="G80">
        <f>PPCL_NG!P80</f>
        <v>33.072204813654245</v>
      </c>
      <c r="H80">
        <f>PPCL_Spot!P80</f>
        <v>0</v>
      </c>
      <c r="I80">
        <f>Bawana_NG!P80</f>
        <v>104.59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998.03837560489546</v>
      </c>
      <c r="P80" s="77">
        <v>58.865438909119085</v>
      </c>
      <c r="Q80" s="77">
        <v>33.845565889441971</v>
      </c>
      <c r="R80" s="80">
        <v>0</v>
      </c>
      <c r="S80" s="80">
        <v>0</v>
      </c>
      <c r="T80" s="78">
        <f>SUMPRODUCT(LTA!F80:AJ80,LTA!F$101:AJ$101,LTA!F$103:AJ$103)</f>
        <v>49.97</v>
      </c>
      <c r="U80" s="78">
        <f>SUMPRODUCT(LTA!F80:AJ80,LTA!F$102:AJ$102,LTA!F$103:AJ$103)</f>
        <v>68.17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156.84000000000003</v>
      </c>
      <c r="AB80" s="117">
        <f>-STOA!N80</f>
        <v>-189.82</v>
      </c>
      <c r="AC80">
        <f t="shared" si="3"/>
        <v>15.245312142005872</v>
      </c>
      <c r="AD80">
        <f t="shared" si="4"/>
        <v>1335.8512760105802</v>
      </c>
      <c r="AE80">
        <f>'IDT-1'!B80</f>
        <v>0</v>
      </c>
      <c r="AF80" s="26"/>
      <c r="AG80">
        <f t="shared" si="5"/>
        <v>1335.8512760105802</v>
      </c>
      <c r="AI80" s="75">
        <f>PXIL!H80</f>
        <v>0</v>
      </c>
      <c r="AJ80" s="75">
        <f>PXIL!N80</f>
        <v>0</v>
      </c>
      <c r="AK80" s="75">
        <f>RTM_IEX!H80</f>
        <v>15.42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7.5096000000000007</v>
      </c>
      <c r="E81">
        <f>GT_NG!P81</f>
        <v>14.595402935474938</v>
      </c>
      <c r="F81">
        <f>GT_Spot!P81</f>
        <v>0</v>
      </c>
      <c r="G81">
        <f>PPCL_NG!P81</f>
        <v>33.072204813654245</v>
      </c>
      <c r="H81">
        <f>PPCL_Spot!P81</f>
        <v>0</v>
      </c>
      <c r="I81">
        <f>Bawana_NG!P81</f>
        <v>104.59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968.76200903659526</v>
      </c>
      <c r="P81" s="77">
        <v>58.865438909119085</v>
      </c>
      <c r="Q81" s="77">
        <v>33.845565889441971</v>
      </c>
      <c r="R81" s="80">
        <v>0</v>
      </c>
      <c r="S81" s="80">
        <v>0</v>
      </c>
      <c r="T81" s="78">
        <f>SUMPRODUCT(LTA!F81:AJ81,LTA!F$101:AJ$101,LTA!F$103:AJ$103)</f>
        <v>49.32</v>
      </c>
      <c r="U81" s="78">
        <f>SUMPRODUCT(LTA!F81:AJ81,LTA!F$102:AJ$102,LTA!F$103:AJ$103)</f>
        <v>67.430000000000007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168.40000000000003</v>
      </c>
      <c r="AB81" s="117">
        <f>-STOA!N81</f>
        <v>-189.82</v>
      </c>
      <c r="AC81">
        <f t="shared" si="3"/>
        <v>15.089848116204829</v>
      </c>
      <c r="AD81">
        <f t="shared" si="4"/>
        <v>1318.3403734680808</v>
      </c>
      <c r="AE81">
        <f>'IDT-1'!B81</f>
        <v>0</v>
      </c>
      <c r="AF81" s="26"/>
      <c r="AG81">
        <f t="shared" si="5"/>
        <v>1318.3403734680808</v>
      </c>
      <c r="AI81" s="75">
        <f>PXIL!H81</f>
        <v>0</v>
      </c>
      <c r="AJ81" s="75">
        <f>PXIL!N81</f>
        <v>0</v>
      </c>
      <c r="AK81" s="75">
        <f>RTM_IEX!H81</f>
        <v>16.86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7.5096000000000007</v>
      </c>
      <c r="E82">
        <f>GT_NG!P82</f>
        <v>14.595402935474938</v>
      </c>
      <c r="F82">
        <f>GT_Spot!P82</f>
        <v>0</v>
      </c>
      <c r="G82">
        <f>PPCL_NG!P82</f>
        <v>33.072204813654245</v>
      </c>
      <c r="H82">
        <f>PPCL_Spot!P82</f>
        <v>0</v>
      </c>
      <c r="I82">
        <f>Bawana_NG!P82</f>
        <v>104.59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960.53791299109537</v>
      </c>
      <c r="P82" s="77">
        <v>58.865438909119085</v>
      </c>
      <c r="Q82" s="77">
        <v>33.845565889441971</v>
      </c>
      <c r="R82" s="80">
        <v>0</v>
      </c>
      <c r="S82" s="80">
        <v>0</v>
      </c>
      <c r="T82" s="78">
        <f>SUMPRODUCT(LTA!F82:AJ82,LTA!F$101:AJ$101,LTA!F$103:AJ$103)</f>
        <v>48.42</v>
      </c>
      <c r="U82" s="78">
        <f>SUMPRODUCT(LTA!F82:AJ82,LTA!F$102:AJ$102,LTA!F$103:AJ$103)</f>
        <v>66.759999999999991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168.40000000000003</v>
      </c>
      <c r="AB82" s="117">
        <f>-STOA!N82</f>
        <v>-189.82</v>
      </c>
      <c r="AC82">
        <f t="shared" si="3"/>
        <v>14.894892071004431</v>
      </c>
      <c r="AD82">
        <f t="shared" si="4"/>
        <v>1296.3812334677814</v>
      </c>
      <c r="AE82">
        <f>'IDT-1'!B82</f>
        <v>0</v>
      </c>
      <c r="AF82" s="26"/>
      <c r="AG82">
        <f t="shared" si="5"/>
        <v>1296.3812334677814</v>
      </c>
      <c r="AI82" s="75">
        <f>PXIL!H82</f>
        <v>0</v>
      </c>
      <c r="AJ82" s="75">
        <f>PXIL!N82</f>
        <v>0</v>
      </c>
      <c r="AK82" s="75">
        <f>RTM_IEX!H82</f>
        <v>4.5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7.5096000000000007</v>
      </c>
      <c r="E83">
        <f>GT_NG!P83</f>
        <v>14.997411003236246</v>
      </c>
      <c r="F83">
        <f>GT_Spot!P83</f>
        <v>0</v>
      </c>
      <c r="G83">
        <f>PPCL_NG!P83</f>
        <v>33.072204813654245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935.55170105829416</v>
      </c>
      <c r="P83" s="77">
        <v>58.865438909119085</v>
      </c>
      <c r="Q83" s="77">
        <v>33.845565889441971</v>
      </c>
      <c r="R83" s="80">
        <v>0</v>
      </c>
      <c r="S83" s="80">
        <v>0</v>
      </c>
      <c r="T83" s="78">
        <f>SUMPRODUCT(LTA!F83:AJ83,LTA!F$101:AJ$101,LTA!F$103:AJ$103)</f>
        <v>44.42</v>
      </c>
      <c r="U83" s="78">
        <f>SUMPRODUCT(LTA!F83:AJ83,LTA!F$102:AJ$102,LTA!F$103:AJ$103)</f>
        <v>67.25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87.64</v>
      </c>
      <c r="Z83" s="75">
        <f>IEX!N83</f>
        <v>0</v>
      </c>
      <c r="AA83" s="117">
        <f>STOA!H83</f>
        <v>39.340000000000003</v>
      </c>
      <c r="AB83" s="117">
        <f>-STOA!N83</f>
        <v>-189.82</v>
      </c>
      <c r="AC83">
        <f t="shared" si="3"/>
        <v>14.44561507699208</v>
      </c>
      <c r="AD83">
        <f t="shared" si="4"/>
        <v>1245.776306596754</v>
      </c>
      <c r="AE83">
        <f>'IDT-1'!B83</f>
        <v>28.606999999999999</v>
      </c>
      <c r="AF83" s="26"/>
      <c r="AG83">
        <f t="shared" si="5"/>
        <v>1274.383306596754</v>
      </c>
      <c r="AI83" s="75">
        <f>PXIL!H83</f>
        <v>0</v>
      </c>
      <c r="AJ83" s="75">
        <f>PXIL!N83</f>
        <v>0</v>
      </c>
      <c r="AK83" s="75">
        <f>RTM_IEX!H83</f>
        <v>27.93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7.5096000000000007</v>
      </c>
      <c r="E84">
        <f>GT_NG!P84</f>
        <v>14.997411003236246</v>
      </c>
      <c r="F84">
        <f>GT_Spot!P84</f>
        <v>0</v>
      </c>
      <c r="G84">
        <f>PPCL_NG!P84</f>
        <v>33.072204813654245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928.6440368366525</v>
      </c>
      <c r="P84" s="77">
        <v>58.865438909119085</v>
      </c>
      <c r="Q84" s="77">
        <v>33.845565889441971</v>
      </c>
      <c r="R84" s="80">
        <v>0</v>
      </c>
      <c r="S84" s="80">
        <v>0</v>
      </c>
      <c r="T84" s="78">
        <f>SUMPRODUCT(LTA!F84:AJ84,LTA!F$101:AJ$101,LTA!F$103:AJ$103)</f>
        <v>43.730000000000004</v>
      </c>
      <c r="U84" s="78">
        <f>SUMPRODUCT(LTA!F84:AJ84,LTA!F$102:AJ$102,LTA!F$103:AJ$103)</f>
        <v>67.47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43.34</v>
      </c>
      <c r="Z84" s="75">
        <f>IEX!N84</f>
        <v>0</v>
      </c>
      <c r="AA84" s="117">
        <f>STOA!H84</f>
        <v>39.340000000000003</v>
      </c>
      <c r="AB84" s="117">
        <f>-STOA!N84</f>
        <v>-189.82</v>
      </c>
      <c r="AC84">
        <f t="shared" si="3"/>
        <v>13.931539631841632</v>
      </c>
      <c r="AD84">
        <f t="shared" si="4"/>
        <v>1187.8727178202626</v>
      </c>
      <c r="AE84">
        <f>'IDT-1'!B84</f>
        <v>66.704999999999998</v>
      </c>
      <c r="AF84" s="26"/>
      <c r="AG84">
        <f t="shared" si="5"/>
        <v>1254.5777178202625</v>
      </c>
      <c r="AI84" s="75">
        <f>PXIL!H84</f>
        <v>0</v>
      </c>
      <c r="AJ84" s="75">
        <f>PXIL!N84</f>
        <v>0</v>
      </c>
      <c r="AK84" s="75">
        <f>RTM_IEX!H84</f>
        <v>21.19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4.1720000000000006</v>
      </c>
      <c r="E85">
        <f>GT_NG!P85</f>
        <v>14.997411003236246</v>
      </c>
      <c r="F85">
        <f>GT_Spot!P85</f>
        <v>0</v>
      </c>
      <c r="G85">
        <f>PPCL_NG!P85</f>
        <v>33.072204813654245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924.20792608435238</v>
      </c>
      <c r="P85" s="77">
        <v>58.865438909119085</v>
      </c>
      <c r="Q85" s="77">
        <v>33.845565889441971</v>
      </c>
      <c r="R85" s="80">
        <v>0</v>
      </c>
      <c r="S85" s="80">
        <v>0</v>
      </c>
      <c r="T85" s="78">
        <f>SUMPRODUCT(LTA!F85:AJ85,LTA!F$101:AJ$101,LTA!F$103:AJ$103)</f>
        <v>42.74</v>
      </c>
      <c r="U85" s="78">
        <f>SUMPRODUCT(LTA!F85:AJ85,LTA!F$102:AJ$102,LTA!F$103:AJ$103)</f>
        <v>67.41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39.340000000000003</v>
      </c>
      <c r="AB85" s="117">
        <f>-STOA!N85</f>
        <v>-189.82</v>
      </c>
      <c r="AC85">
        <f t="shared" si="3"/>
        <v>13.464050977221394</v>
      </c>
      <c r="AD85">
        <f t="shared" si="4"/>
        <v>1135.2164957225827</v>
      </c>
      <c r="AE85">
        <f>'IDT-1'!B85</f>
        <v>91</v>
      </c>
      <c r="AF85" s="26"/>
      <c r="AG85">
        <f t="shared" si="5"/>
        <v>1226.2164957225827</v>
      </c>
      <c r="AI85" s="75">
        <f>PXIL!H85</f>
        <v>0</v>
      </c>
      <c r="AJ85" s="75">
        <f>PXIL!N85</f>
        <v>0</v>
      </c>
      <c r="AK85" s="75">
        <f>RTM_IEX!H85</f>
        <v>20.23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4.1720000000000006</v>
      </c>
      <c r="E86">
        <f>GT_NG!P86</f>
        <v>14.997411003236246</v>
      </c>
      <c r="F86">
        <f>GT_Spot!P86</f>
        <v>0</v>
      </c>
      <c r="G86">
        <f>PPCL_NG!P86</f>
        <v>33.072204813654245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924.20792608435238</v>
      </c>
      <c r="P86" s="77">
        <v>58.865438909119085</v>
      </c>
      <c r="Q86" s="77">
        <v>33.845565889441971</v>
      </c>
      <c r="R86" s="80">
        <v>0</v>
      </c>
      <c r="S86" s="80">
        <v>0</v>
      </c>
      <c r="T86" s="78">
        <f>SUMPRODUCT(LTA!F86:AJ86,LTA!F$101:AJ$101,LTA!F$103:AJ$103)</f>
        <v>41.849999999999994</v>
      </c>
      <c r="U86" s="78">
        <f>SUMPRODUCT(LTA!F86:AJ86,LTA!F$102:AJ$102,LTA!F$103:AJ$103)</f>
        <v>67.819999999999993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39.340000000000003</v>
      </c>
      <c r="AB86" s="117">
        <f>-STOA!N86</f>
        <v>-189.82</v>
      </c>
      <c r="AC86">
        <f t="shared" si="3"/>
        <v>13.434394977221389</v>
      </c>
      <c r="AD86">
        <f t="shared" si="4"/>
        <v>1131.8761517225823</v>
      </c>
      <c r="AE86">
        <f>'IDT-1'!B86</f>
        <v>71</v>
      </c>
      <c r="AF86" s="26"/>
      <c r="AG86">
        <f t="shared" si="5"/>
        <v>1202.8761517225823</v>
      </c>
      <c r="AI86" s="75">
        <f>PXIL!H86</f>
        <v>0</v>
      </c>
      <c r="AJ86" s="75">
        <f>PXIL!N86</f>
        <v>0</v>
      </c>
      <c r="AK86" s="75">
        <f>RTM_IEX!H86</f>
        <v>17.34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4.1720000000000006</v>
      </c>
      <c r="E87">
        <f>GT_NG!P87</f>
        <v>14.997411003236246</v>
      </c>
      <c r="F87">
        <f>GT_Spot!P87</f>
        <v>0</v>
      </c>
      <c r="G87">
        <f>PPCL_NG!P87</f>
        <v>33.072204813654245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924.13068318468743</v>
      </c>
      <c r="P87" s="77">
        <v>58.865438909119085</v>
      </c>
      <c r="Q87" s="77">
        <v>33.845565889441971</v>
      </c>
      <c r="R87" s="80">
        <v>0</v>
      </c>
      <c r="S87" s="80">
        <v>0</v>
      </c>
      <c r="T87" s="78">
        <f>SUMPRODUCT(LTA!F87:AJ87,LTA!F$101:AJ$101,LTA!F$103:AJ$103)</f>
        <v>41.86</v>
      </c>
      <c r="U87" s="78">
        <f>SUMPRODUCT(LTA!F87:AJ87,LTA!F$102:AJ$102,LTA!F$103:AJ$103)</f>
        <v>67.97999999999999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2.4000000000000004</v>
      </c>
      <c r="AB87" s="117">
        <f>-STOA!N87</f>
        <v>-189.82</v>
      </c>
      <c r="AC87">
        <f t="shared" si="3"/>
        <v>13.37281923970434</v>
      </c>
      <c r="AD87">
        <f t="shared" si="4"/>
        <v>1124.9404845604349</v>
      </c>
      <c r="AE87">
        <f>'IDT-1'!B87</f>
        <v>34</v>
      </c>
      <c r="AF87" s="26"/>
      <c r="AG87">
        <f t="shared" si="5"/>
        <v>1158.9404845604349</v>
      </c>
      <c r="AI87" s="75">
        <f>PXIL!H87</f>
        <v>0</v>
      </c>
      <c r="AJ87" s="75">
        <f>PXIL!N87</f>
        <v>0</v>
      </c>
      <c r="AK87" s="75">
        <f>RTM_IEX!H87</f>
        <v>47.19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7.5096000000000007</v>
      </c>
      <c r="E88">
        <f>GT_NG!P88</f>
        <v>14.997411003236246</v>
      </c>
      <c r="F88">
        <f>GT_Spot!P88</f>
        <v>0</v>
      </c>
      <c r="G88">
        <f>PPCL_NG!P88</f>
        <v>33.072204813654245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930.3002013802693</v>
      </c>
      <c r="P88" s="77">
        <v>58.865438909119085</v>
      </c>
      <c r="Q88" s="77">
        <v>33.845565889441971</v>
      </c>
      <c r="R88" s="80">
        <v>0</v>
      </c>
      <c r="S88" s="80">
        <v>0</v>
      </c>
      <c r="T88" s="78">
        <f>SUMPRODUCT(LTA!F88:AJ88,LTA!F$101:AJ$101,LTA!F$103:AJ$103)</f>
        <v>41.94</v>
      </c>
      <c r="U88" s="78">
        <f>SUMPRODUCT(LTA!F88:AJ88,LTA!F$102:AJ$102,LTA!F$103:AJ$103)</f>
        <v>64.210000000000008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2.4000000000000004</v>
      </c>
      <c r="AB88" s="117">
        <f>-STOA!N88</f>
        <v>-189.82</v>
      </c>
      <c r="AC88">
        <f t="shared" si="3"/>
        <v>13.288401879825461</v>
      </c>
      <c r="AD88">
        <f t="shared" si="4"/>
        <v>1115.4320201158957</v>
      </c>
      <c r="AE88">
        <f>'IDT-1'!B88</f>
        <v>19</v>
      </c>
      <c r="AF88" s="26"/>
      <c r="AG88">
        <f t="shared" si="5"/>
        <v>1134.4320201158957</v>
      </c>
      <c r="AI88" s="75">
        <f>PXIL!H88</f>
        <v>0</v>
      </c>
      <c r="AJ88" s="75">
        <f>PXIL!N88</f>
        <v>0</v>
      </c>
      <c r="AK88" s="75">
        <f>RTM_IEX!H88</f>
        <v>31.78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2.9203999999999999</v>
      </c>
      <c r="E89">
        <f>GT_NG!P89</f>
        <v>14.997411003236246</v>
      </c>
      <c r="F89">
        <f>GT_Spot!P89</f>
        <v>0</v>
      </c>
      <c r="G89">
        <f>PPCL_NG!P89</f>
        <v>33.072204813654245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931.47830851466927</v>
      </c>
      <c r="P89" s="77">
        <v>58.865438909119085</v>
      </c>
      <c r="Q89" s="77">
        <v>33.845565889441971</v>
      </c>
      <c r="R89" s="80">
        <v>0</v>
      </c>
      <c r="S89" s="80">
        <v>0</v>
      </c>
      <c r="T89" s="78">
        <f>SUMPRODUCT(LTA!F89:AJ89,LTA!F$101:AJ$101,LTA!F$103:AJ$103)</f>
        <v>39.57</v>
      </c>
      <c r="U89" s="78">
        <f>SUMPRODUCT(LTA!F89:AJ89,LTA!F$102:AJ$102,LTA!F$103:AJ$103)</f>
        <v>64.680000000000007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2.4000000000000004</v>
      </c>
      <c r="AB89" s="117">
        <f>-STOA!N89</f>
        <v>-189.82</v>
      </c>
      <c r="AC89">
        <f t="shared" si="3"/>
        <v>13.055192262608182</v>
      </c>
      <c r="AD89">
        <f t="shared" si="4"/>
        <v>1089.1641368675128</v>
      </c>
      <c r="AE89">
        <f>'IDT-1'!B89</f>
        <v>0</v>
      </c>
      <c r="AF89" s="26"/>
      <c r="AG89">
        <f t="shared" si="5"/>
        <v>1089.1641368675128</v>
      </c>
      <c r="AI89" s="75">
        <f>PXIL!H89</f>
        <v>0</v>
      </c>
      <c r="AJ89" s="75">
        <f>PXIL!N89</f>
        <v>0</v>
      </c>
      <c r="AK89" s="75">
        <f>RTM_IEX!H89</f>
        <v>10.59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2.9203999999999999</v>
      </c>
      <c r="E90">
        <f>GT_NG!P90</f>
        <v>14.997411003236246</v>
      </c>
      <c r="F90">
        <f>GT_Spot!P90</f>
        <v>0</v>
      </c>
      <c r="G90">
        <f>PPCL_NG!P90</f>
        <v>33.072204813654245</v>
      </c>
      <c r="H90">
        <f>PPCL_Spot!P90</f>
        <v>0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934.41895937786933</v>
      </c>
      <c r="P90" s="77">
        <v>58.865438909119085</v>
      </c>
      <c r="Q90" s="77">
        <v>33.845565889441971</v>
      </c>
      <c r="R90" s="80">
        <v>0</v>
      </c>
      <c r="S90" s="80">
        <v>0</v>
      </c>
      <c r="T90" s="78">
        <f>SUMPRODUCT(LTA!F90:AJ90,LTA!F$101:AJ$101,LTA!F$103:AJ$103)</f>
        <v>39.380000000000003</v>
      </c>
      <c r="U90" s="78">
        <f>SUMPRODUCT(LTA!F90:AJ90,LTA!F$102:AJ$102,LTA!F$103:AJ$103)</f>
        <v>65.38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2.4000000000000004</v>
      </c>
      <c r="AB90" s="117">
        <f>-STOA!N90</f>
        <v>-189.82</v>
      </c>
      <c r="AC90">
        <f t="shared" si="3"/>
        <v>12.80234437277093</v>
      </c>
      <c r="AD90">
        <f t="shared" si="4"/>
        <v>1054.6576356205505</v>
      </c>
      <c r="AE90">
        <f>'IDT-1'!B90</f>
        <v>0</v>
      </c>
      <c r="AF90" s="26"/>
      <c r="AG90">
        <f t="shared" si="5"/>
        <v>1054.6576356205505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2.0860000000000003</v>
      </c>
      <c r="E91">
        <f>GT_NG!P91</f>
        <v>14.997411003236246</v>
      </c>
      <c r="F91">
        <f>GT_Spot!P91</f>
        <v>0</v>
      </c>
      <c r="G91">
        <f>PPCL_NG!P91</f>
        <v>33.072204813654245</v>
      </c>
      <c r="H91">
        <f>PPCL_Spot!P91</f>
        <v>0</v>
      </c>
      <c r="I91">
        <f>Bawana_NG!P91</f>
        <v>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931.5049685749949</v>
      </c>
      <c r="P91" s="77">
        <v>58.865438909119085</v>
      </c>
      <c r="Q91" s="77">
        <v>33.845565889441971</v>
      </c>
      <c r="R91" s="80">
        <v>0</v>
      </c>
      <c r="S91" s="80">
        <v>0</v>
      </c>
      <c r="T91" s="78">
        <f>SUMPRODUCT(LTA!F91:AJ91,LTA!F$101:AJ$101,LTA!F$103:AJ$103)</f>
        <v>39.840000000000003</v>
      </c>
      <c r="U91" s="78">
        <f>SUMPRODUCT(LTA!F91:AJ91,LTA!F$102:AJ$102,LTA!F$103:AJ$103)</f>
        <v>65.66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2.4000000000000004</v>
      </c>
      <c r="AB91" s="117">
        <f>-STOA!N91</f>
        <v>-207.12</v>
      </c>
      <c r="AC91">
        <f t="shared" si="3"/>
        <v>13.000487160017173</v>
      </c>
      <c r="AD91">
        <f t="shared" si="4"/>
        <v>1026.1511020304292</v>
      </c>
      <c r="AE91">
        <f>'IDT-1'!B91</f>
        <v>0</v>
      </c>
      <c r="AF91" s="26"/>
      <c r="AG91">
        <f t="shared" si="5"/>
        <v>1026.1511020304292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2.0860000000000003</v>
      </c>
      <c r="E92">
        <f>GT_NG!P92</f>
        <v>14.997411003236246</v>
      </c>
      <c r="F92">
        <f>GT_Spot!P92</f>
        <v>0</v>
      </c>
      <c r="G92">
        <f>PPCL_NG!P92</f>
        <v>33.072204813654245</v>
      </c>
      <c r="H92">
        <f>PPCL_Spot!P92</f>
        <v>0</v>
      </c>
      <c r="I92">
        <f>Bawana_NG!P92</f>
        <v>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928.49603851076665</v>
      </c>
      <c r="P92" s="77">
        <v>58.865438909119085</v>
      </c>
      <c r="Q92" s="77">
        <v>33.845565889441971</v>
      </c>
      <c r="R92" s="80">
        <v>0</v>
      </c>
      <c r="S92" s="80">
        <v>0</v>
      </c>
      <c r="T92" s="78">
        <f>SUMPRODUCT(LTA!F92:AJ92,LTA!F$101:AJ$101,LTA!F$103:AJ$103)</f>
        <v>40.699999999999996</v>
      </c>
      <c r="U92" s="78">
        <f>SUMPRODUCT(LTA!F92:AJ92,LTA!F$102:AJ$102,LTA!F$103:AJ$103)</f>
        <v>65.64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2.4000000000000004</v>
      </c>
      <c r="AB92" s="117">
        <f>-STOA!N92</f>
        <v>-207.12</v>
      </c>
      <c r="AC92">
        <f t="shared" si="3"/>
        <v>13.247744401117826</v>
      </c>
      <c r="AD92">
        <f t="shared" si="4"/>
        <v>993.73491472510068</v>
      </c>
      <c r="AE92">
        <f>'IDT-1'!B92</f>
        <v>0</v>
      </c>
      <c r="AF92" s="26"/>
      <c r="AG92">
        <f t="shared" si="5"/>
        <v>993.73491472510068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2.0860000000000003</v>
      </c>
      <c r="E93">
        <f>GT_NG!P93</f>
        <v>14.997411003236246</v>
      </c>
      <c r="F93">
        <f>GT_Spot!P93</f>
        <v>0</v>
      </c>
      <c r="G93">
        <f>PPCL_NG!P93</f>
        <v>33.072204813654245</v>
      </c>
      <c r="H93">
        <f>PPCL_Spot!P93</f>
        <v>0</v>
      </c>
      <c r="I93">
        <f>Bawana_NG!P93</f>
        <v>75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874.6395228482736</v>
      </c>
      <c r="P93" s="77">
        <v>58.865438909119085</v>
      </c>
      <c r="Q93" s="77">
        <v>33.845565889441971</v>
      </c>
      <c r="R93" s="80">
        <v>0</v>
      </c>
      <c r="S93" s="80">
        <v>0</v>
      </c>
      <c r="T93" s="78">
        <f>SUMPRODUCT(LTA!F93:AJ93,LTA!F$101:AJ$101,LTA!F$103:AJ$103)</f>
        <v>53.17</v>
      </c>
      <c r="U93" s="78">
        <f>SUMPRODUCT(LTA!F93:AJ93,LTA!F$102:AJ$102,LTA!F$103:AJ$103)</f>
        <v>76.03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2.4000000000000004</v>
      </c>
      <c r="AB93" s="117">
        <f>-STOA!N93</f>
        <v>-207.12</v>
      </c>
      <c r="AC93">
        <f t="shared" si="3"/>
        <v>12.61097183487788</v>
      </c>
      <c r="AD93">
        <f t="shared" si="4"/>
        <v>1004.3751716288475</v>
      </c>
      <c r="AE93">
        <f>'IDT-1'!B93</f>
        <v>0</v>
      </c>
      <c r="AF93" s="26"/>
      <c r="AG93">
        <f t="shared" si="5"/>
        <v>1004.3751716288475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2.0860000000000003</v>
      </c>
      <c r="E94">
        <f>GT_NG!P94</f>
        <v>14.997411003236246</v>
      </c>
      <c r="F94">
        <f>GT_Spot!P94</f>
        <v>0</v>
      </c>
      <c r="G94">
        <f>PPCL_NG!P94</f>
        <v>33.072204813654245</v>
      </c>
      <c r="H94">
        <f>PPCL_Spot!P94</f>
        <v>0</v>
      </c>
      <c r="I94">
        <f>Bawana_NG!P94</f>
        <v>75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838.9595037236669</v>
      </c>
      <c r="P94" s="77">
        <v>58.865438909119085</v>
      </c>
      <c r="Q94" s="77">
        <v>33.845565889441971</v>
      </c>
      <c r="R94" s="80">
        <v>0</v>
      </c>
      <c r="S94" s="80">
        <v>0</v>
      </c>
      <c r="T94" s="78">
        <f>SUMPRODUCT(LTA!F94:AJ94,LTA!F$101:AJ$101,LTA!F$103:AJ$103)</f>
        <v>53.75</v>
      </c>
      <c r="U94" s="78">
        <f>SUMPRODUCT(LTA!F94:AJ94,LTA!F$102:AJ$102,LTA!F$103:AJ$103)</f>
        <v>79.64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2.4000000000000004</v>
      </c>
      <c r="AB94" s="117">
        <f>-STOA!N94</f>
        <v>-207.12</v>
      </c>
      <c r="AC94">
        <f t="shared" si="3"/>
        <v>12.33385966658134</v>
      </c>
      <c r="AD94">
        <f t="shared" si="4"/>
        <v>973.16226467253728</v>
      </c>
      <c r="AE94">
        <f>'IDT-1'!B94</f>
        <v>0</v>
      </c>
      <c r="AF94" s="26"/>
      <c r="AG94">
        <f t="shared" si="5"/>
        <v>973.16226467253728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5.0064000000000002</v>
      </c>
      <c r="E95">
        <f>GT_NG!P95</f>
        <v>14.997411003236246</v>
      </c>
      <c r="F95">
        <f>GT_Spot!P95</f>
        <v>0</v>
      </c>
      <c r="G95">
        <f>PPCL_NG!P95</f>
        <v>34.883448102189142</v>
      </c>
      <c r="H95">
        <f>PPCL_Spot!P95</f>
        <v>0</v>
      </c>
      <c r="I95">
        <f>Bawana_NG!P95</f>
        <v>75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808.15319299493149</v>
      </c>
      <c r="P95" s="77">
        <v>58.865438909119085</v>
      </c>
      <c r="Q95" s="77">
        <v>33.845565889441971</v>
      </c>
      <c r="R95" s="80">
        <v>0</v>
      </c>
      <c r="S95" s="80">
        <v>0</v>
      </c>
      <c r="T95" s="78">
        <f>SUMPRODUCT(LTA!F95:AJ95,LTA!F$101:AJ$101,LTA!F$103:AJ$103)</f>
        <v>55.760000000000005</v>
      </c>
      <c r="U95" s="78">
        <f>SUMPRODUCT(LTA!F95:AJ95,LTA!F$102:AJ$102,LTA!F$103:AJ$103)</f>
        <v>76.45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2.4000000000000004</v>
      </c>
      <c r="AB95" s="117">
        <f>-STOA!N95</f>
        <v>-207.12</v>
      </c>
      <c r="AC95">
        <f t="shared" si="3"/>
        <v>12.094018593107574</v>
      </c>
      <c r="AD95">
        <f t="shared" si="4"/>
        <v>946.14743830581051</v>
      </c>
      <c r="AE95">
        <f>'IDT-1'!B95</f>
        <v>0</v>
      </c>
      <c r="AF95" s="26"/>
      <c r="AG95">
        <f t="shared" si="5"/>
        <v>946.14743830581051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5.0064000000000002</v>
      </c>
      <c r="E96">
        <f>GT_NG!P96</f>
        <v>14.997411003236246</v>
      </c>
      <c r="F96">
        <f>GT_Spot!P96</f>
        <v>0</v>
      </c>
      <c r="G96">
        <f>PPCL_NG!P96</f>
        <v>34.883448102189142</v>
      </c>
      <c r="H96">
        <f>PPCL_Spot!P96</f>
        <v>0</v>
      </c>
      <c r="I96">
        <f>Bawana_NG!P96</f>
        <v>75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774.4471044443311</v>
      </c>
      <c r="P96" s="77">
        <v>58.865438909119085</v>
      </c>
      <c r="Q96" s="77">
        <v>33.845565889441971</v>
      </c>
      <c r="R96" s="80">
        <v>0</v>
      </c>
      <c r="S96" s="80">
        <v>0</v>
      </c>
      <c r="T96" s="78">
        <f>SUMPRODUCT(LTA!F96:AJ96,LTA!F$101:AJ$101,LTA!F$103:AJ$103)</f>
        <v>55.95</v>
      </c>
      <c r="U96" s="78">
        <f>SUMPRODUCT(LTA!F96:AJ96,LTA!F$102:AJ$102,LTA!F$103:AJ$103)</f>
        <v>82.86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2.4000000000000004</v>
      </c>
      <c r="AB96" s="117">
        <f>-STOA!N96</f>
        <v>-207.12</v>
      </c>
      <c r="AC96">
        <f t="shared" si="3"/>
        <v>11.855485013862292</v>
      </c>
      <c r="AD96">
        <f t="shared" si="4"/>
        <v>919.27988333445535</v>
      </c>
      <c r="AE96">
        <f>'IDT-1'!B96</f>
        <v>0</v>
      </c>
      <c r="AF96" s="26"/>
      <c r="AG96">
        <f t="shared" si="5"/>
        <v>919.27988333445535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5.0064000000000002</v>
      </c>
      <c r="E97">
        <f>GT_NG!P97</f>
        <v>14.997411003236246</v>
      </c>
      <c r="F97">
        <f>GT_Spot!P97</f>
        <v>0</v>
      </c>
      <c r="G97">
        <f>PPCL_NG!P97</f>
        <v>34.883448102189142</v>
      </c>
      <c r="H97">
        <f>PPCL_Spot!P97</f>
        <v>0</v>
      </c>
      <c r="I97">
        <f>Bawana_NG!P97</f>
        <v>75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747.03586130269548</v>
      </c>
      <c r="P97" s="77">
        <v>58.865438909119085</v>
      </c>
      <c r="Q97" s="77">
        <v>33.845565889441971</v>
      </c>
      <c r="R97" s="80">
        <v>0</v>
      </c>
      <c r="S97" s="80">
        <v>0</v>
      </c>
      <c r="T97" s="78">
        <f>SUMPRODUCT(LTA!F97:AJ97,LTA!F$101:AJ$101,LTA!F$103:AJ$103)</f>
        <v>56</v>
      </c>
      <c r="U97" s="78">
        <f>SUMPRODUCT(LTA!F97:AJ97,LTA!F$102:AJ$102,LTA!F$103:AJ$103)</f>
        <v>79.849999999999994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2.4000000000000004</v>
      </c>
      <c r="AB97" s="117">
        <f>-STOA!N97</f>
        <v>-207.12</v>
      </c>
      <c r="AC97">
        <f t="shared" si="3"/>
        <v>11.783536879704195</v>
      </c>
      <c r="AD97">
        <f t="shared" si="4"/>
        <v>866.9805883269778</v>
      </c>
      <c r="AE97">
        <f>'IDT-1'!B97</f>
        <v>0</v>
      </c>
      <c r="AF97" s="26"/>
      <c r="AG97">
        <f t="shared" si="5"/>
        <v>866.9805883269778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3.3376000000000001</v>
      </c>
      <c r="E98">
        <f>GT_NG!P98</f>
        <v>14.997411003236246</v>
      </c>
      <c r="F98">
        <f>GT_Spot!P98</f>
        <v>0</v>
      </c>
      <c r="G98">
        <f>PPCL_NG!P98</f>
        <v>34.883448102189142</v>
      </c>
      <c r="H98">
        <f>PPCL_Spot!P98</f>
        <v>0</v>
      </c>
      <c r="I98">
        <f>Bawana_NG!P98</f>
        <v>75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723.92286936441974</v>
      </c>
      <c r="P98" s="77">
        <v>58.865438909119085</v>
      </c>
      <c r="Q98" s="77">
        <v>33.845565889441971</v>
      </c>
      <c r="R98" s="80">
        <v>0</v>
      </c>
      <c r="S98" s="80">
        <v>0</v>
      </c>
      <c r="T98" s="78">
        <f>SUMPRODUCT(LTA!F98:AJ98,LTA!F$101:AJ$101,LTA!F$103:AJ$103)</f>
        <v>55.78</v>
      </c>
      <c r="U98" s="78">
        <f>SUMPRODUCT(LTA!F98:AJ98,LTA!F$102:AJ$102,LTA!F$103:AJ$103)</f>
        <v>75.97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2.4000000000000004</v>
      </c>
      <c r="AB98" s="117">
        <f>-STOA!N98</f>
        <v>-207.12</v>
      </c>
      <c r="AC98">
        <f t="shared" si="3"/>
        <v>11.56488962073615</v>
      </c>
      <c r="AD98">
        <f t="shared" si="4"/>
        <v>834.31744364767019</v>
      </c>
      <c r="AE98">
        <f>'IDT-1'!B98</f>
        <v>0</v>
      </c>
      <c r="AF98" s="26"/>
      <c r="AG98">
        <f t="shared" si="5"/>
        <v>834.31744364767019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0.16187359999999978</v>
      </c>
      <c r="E99">
        <f t="shared" si="6"/>
        <v>0.34211134143106353</v>
      </c>
      <c r="F99">
        <f t="shared" si="6"/>
        <v>0</v>
      </c>
      <c r="G99">
        <f t="shared" si="6"/>
        <v>0.89039339886868574</v>
      </c>
      <c r="H99">
        <f t="shared" si="6"/>
        <v>0</v>
      </c>
      <c r="I99">
        <f t="shared" si="6"/>
        <v>2.2391599206092745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19.6654867245737</v>
      </c>
      <c r="P99" s="77">
        <f t="shared" si="6"/>
        <v>1.3428646560006174</v>
      </c>
      <c r="Q99" s="77">
        <f t="shared" si="6"/>
        <v>0.76094609280518766</v>
      </c>
      <c r="R99" s="80">
        <f t="shared" si="6"/>
        <v>0.4499225</v>
      </c>
      <c r="S99" s="80">
        <f t="shared" si="6"/>
        <v>0</v>
      </c>
      <c r="T99" s="78">
        <f t="shared" si="6"/>
        <v>3.4468600000000014</v>
      </c>
      <c r="U99" s="78">
        <f t="shared" si="6"/>
        <v>1.2036074999999997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3.8032499999999997E-2</v>
      </c>
      <c r="Z99" s="75">
        <f t="shared" si="6"/>
        <v>-0.25700000000000001</v>
      </c>
      <c r="AA99" s="117">
        <f t="shared" si="6"/>
        <v>1.8327649999999986</v>
      </c>
      <c r="AB99" s="117">
        <f t="shared" si="6"/>
        <v>-5.0981999999999967</v>
      </c>
      <c r="AC99">
        <f t="shared" si="6"/>
        <v>0.35023830573211834</v>
      </c>
      <c r="AD99">
        <f t="shared" si="6"/>
        <v>27.411467428556406</v>
      </c>
      <c r="AE99">
        <f t="shared" si="6"/>
        <v>0.39548850000000002</v>
      </c>
      <c r="AG99">
        <f t="shared" si="6"/>
        <v>27.806955928556405</v>
      </c>
      <c r="AI99">
        <f t="shared" si="6"/>
        <v>0</v>
      </c>
      <c r="AJ99">
        <f t="shared" si="6"/>
        <v>0</v>
      </c>
      <c r="AK99">
        <f t="shared" si="6"/>
        <v>1.3541524999999994</v>
      </c>
      <c r="AL99">
        <f t="shared" si="6"/>
        <v>-0.63724999999999998</v>
      </c>
      <c r="AM99">
        <f t="shared" si="6"/>
        <v>0</v>
      </c>
      <c r="AN99">
        <f t="shared" si="6"/>
        <v>0</v>
      </c>
      <c r="AO99">
        <f t="shared" si="6"/>
        <v>2.598E-2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44979</v>
      </c>
      <c r="B1" s="232"/>
      <c r="C1" s="232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TWEPL!Q3</f>
        <v>4.1993999999999998</v>
      </c>
      <c r="E3">
        <f>GT_NG!Q3</f>
        <v>8.1068955967875933</v>
      </c>
      <c r="F3">
        <f>GT_Spot!Q3</f>
        <v>0</v>
      </c>
      <c r="G3">
        <f>PPCL_NG!Q3</f>
        <v>63.37</v>
      </c>
      <c r="H3">
        <f>PPCL_Spot!Q3</f>
        <v>0</v>
      </c>
      <c r="I3">
        <f>Bawana_NG!Q3</f>
        <v>37.912621359223301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597.15669865887821</v>
      </c>
      <c r="P3" s="77">
        <v>32.78</v>
      </c>
      <c r="Q3" s="77">
        <v>18.850000000000005</v>
      </c>
      <c r="R3" s="80">
        <v>0</v>
      </c>
      <c r="S3" s="80">
        <v>0</v>
      </c>
      <c r="T3" s="78">
        <f>SUMPRODUCT(LTA!F3:AJ3,LTA!F$101:AJ$101,LTA!F$104:AJ$104)</f>
        <v>40.96</v>
      </c>
      <c r="U3" s="78">
        <f>SUMPRODUCT(LTA!F3:AJ3,LTA!F$102:AJ$102,LTA!F$104:AJ$104)</f>
        <v>90.47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-260</v>
      </c>
      <c r="AA3" s="117">
        <f>STOA!I3</f>
        <v>0.3</v>
      </c>
      <c r="AB3" s="117">
        <f>-STOA!O3</f>
        <v>-236.42000000000002</v>
      </c>
      <c r="AC3">
        <f>SUMIF(B3:AB3,"&gt;0")*$AC$2-SUMIF(B3:AB3,"&lt;0")*($AC$2/(1-$AC$2))+SUMIF(AI3:AR3,"&gt;0")*$AC$2-SUMIF(AI3:AR3,"&lt;0")*($AC$2/(1-$AC$2))</f>
        <v>12.360153481979225</v>
      </c>
      <c r="AD3">
        <f>SUM(B3:AB3,AI3:AR3)-AC3</f>
        <v>394.95546213290982</v>
      </c>
      <c r="AE3">
        <f>'IDT-1'!C3</f>
        <v>0</v>
      </c>
      <c r="AF3" s="26"/>
      <c r="AG3">
        <f>SUM(AD3:AF3)</f>
        <v>394.95546213290982</v>
      </c>
      <c r="AI3" s="75">
        <f>PXIL!I3</f>
        <v>0</v>
      </c>
      <c r="AJ3" s="75">
        <f>PXIL!O3</f>
        <v>0</v>
      </c>
      <c r="AK3" s="75">
        <f>RTM_IEX!I3</f>
        <v>9.6300000000000008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4.1993999999999998</v>
      </c>
      <c r="E4">
        <f>GT_NG!Q4</f>
        <v>8.1068955967875933</v>
      </c>
      <c r="F4">
        <f>GT_Spot!Q4</f>
        <v>0</v>
      </c>
      <c r="G4">
        <f>PPCL_NG!Q4</f>
        <v>63.37</v>
      </c>
      <c r="H4">
        <f>PPCL_Spot!Q4</f>
        <v>0</v>
      </c>
      <c r="I4">
        <f>Bawana_NG!Q4</f>
        <v>37.912621359223301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584.30901940197759</v>
      </c>
      <c r="P4" s="77">
        <v>32.78</v>
      </c>
      <c r="Q4" s="77">
        <v>18.850000000000005</v>
      </c>
      <c r="R4" s="80">
        <v>0</v>
      </c>
      <c r="S4" s="80">
        <v>0</v>
      </c>
      <c r="T4" s="78">
        <f>SUMPRODUCT(LTA!F4:AJ4,LTA!F$101:AJ$101,LTA!F$104:AJ$104)</f>
        <v>40.090000000000003</v>
      </c>
      <c r="U4" s="78">
        <f>SUMPRODUCT(LTA!F4:AJ4,LTA!F$102:AJ$102,LTA!F$104:AJ$104)</f>
        <v>90.399999999999991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-270</v>
      </c>
      <c r="AA4" s="117">
        <f>STOA!I4</f>
        <v>0.3</v>
      </c>
      <c r="AB4" s="117">
        <f>-STOA!O4</f>
        <v>-236.42000000000002</v>
      </c>
      <c r="AC4">
        <f t="shared" ref="AC4:AC67" si="0">SUMIF(B4:AB4,"&gt;0")*$AC$2-SUMIF(B4:AB4,"&lt;0")*($AC$2/(1-$AC$2))+SUMIF(AI4:AR4,"&gt;0")*$AC$2-SUMIF(AI4:AR4,"&lt;0")*($AC$2/(1-$AC$2))</f>
        <v>12.412347179740452</v>
      </c>
      <c r="AD4">
        <f t="shared" ref="AD4:AD67" si="1">SUM(B4:AB4,AI4:AR4)-AC4</f>
        <v>380.74558917824794</v>
      </c>
      <c r="AE4">
        <f>'IDT-1'!C4</f>
        <v>0</v>
      </c>
      <c r="AF4" s="26"/>
      <c r="AG4">
        <f t="shared" ref="AG4:AG67" si="2">SUM(AD4:AF4)</f>
        <v>380.74558917824794</v>
      </c>
      <c r="AI4" s="75">
        <f>PXIL!I4</f>
        <v>0</v>
      </c>
      <c r="AJ4" s="75">
        <f>PXIL!O4</f>
        <v>0</v>
      </c>
      <c r="AK4" s="75">
        <f>RTM_IEX!I4</f>
        <v>19.260000000000002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4.1993999999999998</v>
      </c>
      <c r="E5">
        <f>GT_NG!Q5</f>
        <v>8.3112711160343391</v>
      </c>
      <c r="F5">
        <f>GT_Spot!Q5</f>
        <v>0</v>
      </c>
      <c r="G5">
        <f>PPCL_NG!Q5</f>
        <v>63.37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557.76525434857376</v>
      </c>
      <c r="P5" s="77">
        <v>32.78</v>
      </c>
      <c r="Q5" s="77">
        <v>18.850000000000005</v>
      </c>
      <c r="R5" s="80">
        <v>0</v>
      </c>
      <c r="S5" s="80">
        <v>0</v>
      </c>
      <c r="T5" s="78">
        <f>SUMPRODUCT(LTA!F5:AJ5,LTA!F$101:AJ$101,LTA!F$104:AJ$104)</f>
        <v>42.68</v>
      </c>
      <c r="U5" s="78">
        <f>SUMPRODUCT(LTA!F5:AJ5,LTA!F$102:AJ$102,LTA!F$104:AJ$104)</f>
        <v>90.31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-285</v>
      </c>
      <c r="AA5" s="117">
        <f>STOA!I5</f>
        <v>0.3</v>
      </c>
      <c r="AB5" s="117">
        <f>-STOA!O5</f>
        <v>-236.42000000000002</v>
      </c>
      <c r="AC5">
        <f t="shared" si="0"/>
        <v>12.737165396711635</v>
      </c>
      <c r="AD5">
        <f t="shared" si="1"/>
        <v>387.19876006789633</v>
      </c>
      <c r="AE5">
        <f>'IDT-1'!C5</f>
        <v>0</v>
      </c>
      <c r="AF5" s="26"/>
      <c r="AG5">
        <f t="shared" si="2"/>
        <v>387.19876006789633</v>
      </c>
      <c r="AI5" s="75">
        <f>PXIL!I5</f>
        <v>0</v>
      </c>
      <c r="AJ5" s="75">
        <f>PXIL!O5</f>
        <v>0</v>
      </c>
      <c r="AK5" s="75">
        <f>RTM_IEX!I5</f>
        <v>57.79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4.1993999999999998</v>
      </c>
      <c r="E6">
        <f>GT_NG!Q6</f>
        <v>8.3112711160343391</v>
      </c>
      <c r="F6">
        <f>GT_Spot!Q6</f>
        <v>0</v>
      </c>
      <c r="G6">
        <f>PPCL_NG!Q6</f>
        <v>63.37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557.76525434857376</v>
      </c>
      <c r="P6" s="77">
        <v>32.78</v>
      </c>
      <c r="Q6" s="77">
        <v>18.850000000000005</v>
      </c>
      <c r="R6" s="80">
        <v>0</v>
      </c>
      <c r="S6" s="80">
        <v>0</v>
      </c>
      <c r="T6" s="78">
        <f>SUMPRODUCT(LTA!F6:AJ6,LTA!F$101:AJ$101,LTA!F$104:AJ$104)</f>
        <v>41.74</v>
      </c>
      <c r="U6" s="78">
        <f>SUMPRODUCT(LTA!F6:AJ6,LTA!F$102:AJ$102,LTA!F$104:AJ$104)</f>
        <v>90.19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-295</v>
      </c>
      <c r="AA6" s="117">
        <f>STOA!I6</f>
        <v>0.3</v>
      </c>
      <c r="AB6" s="117">
        <f>-STOA!O6</f>
        <v>-236.42000000000002</v>
      </c>
      <c r="AC6">
        <f t="shared" si="0"/>
        <v>12.816530671933588</v>
      </c>
      <c r="AD6">
        <f t="shared" si="1"/>
        <v>376.04939479267443</v>
      </c>
      <c r="AE6">
        <f>'IDT-1'!C6</f>
        <v>0</v>
      </c>
      <c r="AF6" s="26"/>
      <c r="AG6">
        <f t="shared" si="2"/>
        <v>376.04939479267443</v>
      </c>
      <c r="AI6" s="75">
        <f>PXIL!I6</f>
        <v>0</v>
      </c>
      <c r="AJ6" s="75">
        <f>PXIL!O6</f>
        <v>0</v>
      </c>
      <c r="AK6" s="75">
        <f>RTM_IEX!I6</f>
        <v>57.78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4.1993999999999998</v>
      </c>
      <c r="E7">
        <f>GT_NG!Q7</f>
        <v>8.3112711160343391</v>
      </c>
      <c r="F7">
        <f>GT_Spot!Q7</f>
        <v>0</v>
      </c>
      <c r="G7">
        <f>PPCL_NG!Q7</f>
        <v>29</v>
      </c>
      <c r="H7">
        <f>PPCL_Spot!Q7</f>
        <v>0</v>
      </c>
      <c r="I7">
        <f>Bawana_NG!Q7</f>
        <v>46.09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557.50717892949638</v>
      </c>
      <c r="P7" s="77">
        <v>32.78</v>
      </c>
      <c r="Q7" s="77">
        <v>18.850000000000005</v>
      </c>
      <c r="R7" s="80">
        <v>0</v>
      </c>
      <c r="S7" s="80">
        <v>0</v>
      </c>
      <c r="T7" s="78">
        <f>SUMPRODUCT(LTA!F7:AJ7,LTA!F$101:AJ$101,LTA!F$104:AJ$104)</f>
        <v>40.409999999999997</v>
      </c>
      <c r="U7" s="78">
        <f>SUMPRODUCT(LTA!F7:AJ7,LTA!F$102:AJ$102,LTA!F$104:AJ$104)</f>
        <v>90.08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-310</v>
      </c>
      <c r="AA7" s="117">
        <f>STOA!I7</f>
        <v>0.3</v>
      </c>
      <c r="AB7" s="117">
        <f>-STOA!O7</f>
        <v>-236.42000000000002</v>
      </c>
      <c r="AC7">
        <f t="shared" si="0"/>
        <v>12.972511521078637</v>
      </c>
      <c r="AD7">
        <f t="shared" si="1"/>
        <v>363.48533852445206</v>
      </c>
      <c r="AE7">
        <f>'IDT-1'!C7</f>
        <v>0</v>
      </c>
      <c r="AF7" s="26"/>
      <c r="AG7">
        <f t="shared" si="2"/>
        <v>363.48533852445206</v>
      </c>
      <c r="AI7" s="75">
        <f>PXIL!I7</f>
        <v>0</v>
      </c>
      <c r="AJ7" s="75">
        <f>PXIL!O7</f>
        <v>0</v>
      </c>
      <c r="AK7" s="75">
        <f>RTM_IEX!I7</f>
        <v>95.35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4.1993999999999998</v>
      </c>
      <c r="E8">
        <f>GT_NG!Q8</f>
        <v>8.3112711160343391</v>
      </c>
      <c r="F8">
        <f>GT_Spot!Q8</f>
        <v>0</v>
      </c>
      <c r="G8">
        <f>PPCL_NG!Q8</f>
        <v>29</v>
      </c>
      <c r="H8">
        <f>PPCL_Spot!Q8</f>
        <v>0</v>
      </c>
      <c r="I8">
        <f>Bawana_NG!Q8</f>
        <v>46.09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556.48258199477664</v>
      </c>
      <c r="P8" s="77">
        <v>32.78</v>
      </c>
      <c r="Q8" s="77">
        <v>18.850000000000005</v>
      </c>
      <c r="R8" s="80">
        <v>0</v>
      </c>
      <c r="S8" s="80">
        <v>0</v>
      </c>
      <c r="T8" s="78">
        <f>SUMPRODUCT(LTA!F8:AJ8,LTA!F$101:AJ$101,LTA!F$104:AJ$104)</f>
        <v>39</v>
      </c>
      <c r="U8" s="78">
        <f>SUMPRODUCT(LTA!F8:AJ8,LTA!F$102:AJ$102,LTA!F$104:AJ$104)</f>
        <v>89.929999999999993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-325</v>
      </c>
      <c r="AA8" s="117">
        <f>STOA!I8</f>
        <v>0.3</v>
      </c>
      <c r="AB8" s="117">
        <f>-STOA!O8</f>
        <v>-236.42000000000002</v>
      </c>
      <c r="AC8">
        <f t="shared" si="0"/>
        <v>13.150786980886036</v>
      </c>
      <c r="AD8">
        <f t="shared" si="1"/>
        <v>353.43246612992493</v>
      </c>
      <c r="AE8">
        <f>'IDT-1'!C8</f>
        <v>0</v>
      </c>
      <c r="AF8" s="26"/>
      <c r="AG8">
        <f t="shared" si="2"/>
        <v>353.43246612992493</v>
      </c>
      <c r="AI8" s="75">
        <f>PXIL!I8</f>
        <v>0</v>
      </c>
      <c r="AJ8" s="75">
        <f>PXIL!O8</f>
        <v>0</v>
      </c>
      <c r="AK8" s="75">
        <f>RTM_IEX!I8</f>
        <v>103.06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4.1993999999999998</v>
      </c>
      <c r="E9">
        <f>GT_NG!Q9</f>
        <v>8.3112711160343391</v>
      </c>
      <c r="F9">
        <f>GT_Spot!Q9</f>
        <v>0</v>
      </c>
      <c r="G9">
        <f>PPCL_NG!Q9</f>
        <v>29</v>
      </c>
      <c r="H9">
        <f>PPCL_Spot!Q9</f>
        <v>0</v>
      </c>
      <c r="I9">
        <f>Bawana_NG!Q9</f>
        <v>47.39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558.2463636957259</v>
      </c>
      <c r="P9" s="77">
        <v>33.099999999999994</v>
      </c>
      <c r="Q9" s="77">
        <v>19.026657885493503</v>
      </c>
      <c r="R9" s="80">
        <v>0</v>
      </c>
      <c r="S9" s="80">
        <v>0</v>
      </c>
      <c r="T9" s="78">
        <f>SUMPRODUCT(LTA!F9:AJ9,LTA!F$101:AJ$101,LTA!F$104:AJ$104)</f>
        <v>37.729999999999997</v>
      </c>
      <c r="U9" s="78">
        <f>SUMPRODUCT(LTA!F9:AJ9,LTA!F$102:AJ$102,LTA!F$104:AJ$104)</f>
        <v>89.789999999999992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-289</v>
      </c>
      <c r="AA9" s="117">
        <f>STOA!I9</f>
        <v>0.3</v>
      </c>
      <c r="AB9" s="117">
        <f>-STOA!O9</f>
        <v>-236.42000000000002</v>
      </c>
      <c r="AC9">
        <f t="shared" si="0"/>
        <v>12.511034258447697</v>
      </c>
      <c r="AD9">
        <f t="shared" si="1"/>
        <v>353.69265843880601</v>
      </c>
      <c r="AE9">
        <f>'IDT-1'!C9</f>
        <v>0</v>
      </c>
      <c r="AF9" s="26"/>
      <c r="AG9">
        <f t="shared" si="2"/>
        <v>353.69265843880601</v>
      </c>
      <c r="AI9" s="75">
        <f>PXIL!I9</f>
        <v>0</v>
      </c>
      <c r="AJ9" s="75">
        <f>PXIL!O9</f>
        <v>0</v>
      </c>
      <c r="AK9" s="75">
        <f>RTM_IEX!I9</f>
        <v>64.53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4.1993999999999998</v>
      </c>
      <c r="E10">
        <f>GT_NG!Q10</f>
        <v>8.3112711160343391</v>
      </c>
      <c r="F10">
        <f>GT_Spot!Q10</f>
        <v>0</v>
      </c>
      <c r="G10">
        <f>PPCL_NG!Q10</f>
        <v>29</v>
      </c>
      <c r="H10">
        <f>PPCL_Spot!Q10</f>
        <v>0</v>
      </c>
      <c r="I10">
        <f>Bawana_NG!Q10</f>
        <v>47.39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565.35163394572589</v>
      </c>
      <c r="P10" s="77">
        <v>33.099999999999994</v>
      </c>
      <c r="Q10" s="77">
        <v>19.026657885493503</v>
      </c>
      <c r="R10" s="80">
        <v>0</v>
      </c>
      <c r="S10" s="80">
        <v>0</v>
      </c>
      <c r="T10" s="78">
        <f>SUMPRODUCT(LTA!F10:AJ10,LTA!F$101:AJ$101,LTA!F$104:AJ$104)</f>
        <v>42.79</v>
      </c>
      <c r="U10" s="78">
        <f>SUMPRODUCT(LTA!F10:AJ10,LTA!F$102:AJ$102,LTA!F$104:AJ$104)</f>
        <v>89.62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-294</v>
      </c>
      <c r="AA10" s="117">
        <f>STOA!I10</f>
        <v>0.3</v>
      </c>
      <c r="AB10" s="117">
        <f>-STOA!O10</f>
        <v>-236.42000000000002</v>
      </c>
      <c r="AC10">
        <f t="shared" si="0"/>
        <v>12.660983274258676</v>
      </c>
      <c r="AD10">
        <f t="shared" si="1"/>
        <v>360.53797967299499</v>
      </c>
      <c r="AE10">
        <f>'IDT-1'!C10</f>
        <v>0</v>
      </c>
      <c r="AF10" s="26"/>
      <c r="AG10">
        <f t="shared" si="2"/>
        <v>360.53797967299499</v>
      </c>
      <c r="AI10" s="75">
        <f>PXIL!I10</f>
        <v>0</v>
      </c>
      <c r="AJ10" s="75">
        <f>PXIL!O10</f>
        <v>0</v>
      </c>
      <c r="AK10" s="75">
        <f>RTM_IEX!I10</f>
        <v>64.53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4.1993999999999998</v>
      </c>
      <c r="E11">
        <f>GT_NG!Q11</f>
        <v>8.3112711160343391</v>
      </c>
      <c r="F11">
        <f>GT_Spot!Q11</f>
        <v>0</v>
      </c>
      <c r="G11">
        <f>PPCL_NG!Q11</f>
        <v>29</v>
      </c>
      <c r="H11">
        <f>PPCL_Spot!Q11</f>
        <v>0</v>
      </c>
      <c r="I11">
        <f>Bawana_NG!Q11</f>
        <v>47.39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565.51916758530149</v>
      </c>
      <c r="P11" s="77">
        <v>32.787459518090962</v>
      </c>
      <c r="Q11" s="77">
        <v>18.847530783337699</v>
      </c>
      <c r="R11" s="80">
        <v>0</v>
      </c>
      <c r="S11" s="80">
        <v>0</v>
      </c>
      <c r="T11" s="78">
        <f>SUMPRODUCT(LTA!F11:AJ11,LTA!F$101:AJ$101,LTA!F$104:AJ$104)</f>
        <v>42.75</v>
      </c>
      <c r="U11" s="78">
        <f>SUMPRODUCT(LTA!F11:AJ11,LTA!F$102:AJ$102,LTA!F$104:AJ$104)</f>
        <v>91.8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-304</v>
      </c>
      <c r="AA11" s="117">
        <f>STOA!I11</f>
        <v>0.3</v>
      </c>
      <c r="AB11" s="117">
        <f>-STOA!O11</f>
        <v>-236.42000000000002</v>
      </c>
      <c r="AC11">
        <f t="shared" si="0"/>
        <v>12.850488170769122</v>
      </c>
      <c r="AD11">
        <f t="shared" si="1"/>
        <v>361.79434083199527</v>
      </c>
      <c r="AE11">
        <f>'IDT-1'!C11</f>
        <v>0</v>
      </c>
      <c r="AF11" s="26"/>
      <c r="AG11">
        <f t="shared" si="2"/>
        <v>361.79434083199527</v>
      </c>
      <c r="AI11" s="75">
        <f>PXIL!I11</f>
        <v>0</v>
      </c>
      <c r="AJ11" s="75">
        <f>PXIL!O11</f>
        <v>0</v>
      </c>
      <c r="AK11" s="75">
        <f>RTM_IEX!I11</f>
        <v>74.16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4.1993999999999998</v>
      </c>
      <c r="E12">
        <f>GT_NG!Q12</f>
        <v>8.3112711160343391</v>
      </c>
      <c r="F12">
        <f>GT_Spot!Q12</f>
        <v>0</v>
      </c>
      <c r="G12">
        <f>PPCL_NG!Q12</f>
        <v>29</v>
      </c>
      <c r="H12">
        <f>PPCL_Spot!Q12</f>
        <v>0</v>
      </c>
      <c r="I12">
        <f>Bawana_NG!Q12</f>
        <v>47.39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565.51916758530149</v>
      </c>
      <c r="P12" s="77">
        <v>32.787459518090962</v>
      </c>
      <c r="Q12" s="77">
        <v>18.847530783337699</v>
      </c>
      <c r="R12" s="80">
        <v>0</v>
      </c>
      <c r="S12" s="80">
        <v>0</v>
      </c>
      <c r="T12" s="78">
        <f>SUMPRODUCT(LTA!F12:AJ12,LTA!F$101:AJ$101,LTA!F$104:AJ$104)</f>
        <v>42.72</v>
      </c>
      <c r="U12" s="78">
        <f>SUMPRODUCT(LTA!F12:AJ12,LTA!F$102:AJ$102,LTA!F$104:AJ$104)</f>
        <v>91.69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-290</v>
      </c>
      <c r="AA12" s="117">
        <f>STOA!I12</f>
        <v>0.3</v>
      </c>
      <c r="AB12" s="117">
        <f>-STOA!O12</f>
        <v>-236.42000000000002</v>
      </c>
      <c r="AC12">
        <f t="shared" si="0"/>
        <v>12.572370385458388</v>
      </c>
      <c r="AD12">
        <f t="shared" si="1"/>
        <v>358.59245861730597</v>
      </c>
      <c r="AE12">
        <f>'IDT-1'!C12</f>
        <v>0</v>
      </c>
      <c r="AF12" s="26"/>
      <c r="AG12">
        <f t="shared" si="2"/>
        <v>358.59245861730597</v>
      </c>
      <c r="AI12" s="75">
        <f>PXIL!I12</f>
        <v>0</v>
      </c>
      <c r="AJ12" s="75">
        <f>PXIL!O12</f>
        <v>0</v>
      </c>
      <c r="AK12" s="75">
        <f>RTM_IEX!I12</f>
        <v>56.82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4.1993999999999998</v>
      </c>
      <c r="E13">
        <f>GT_NG!Q13</f>
        <v>8.3439889196675896</v>
      </c>
      <c r="F13">
        <f>GT_Spot!Q13</f>
        <v>0</v>
      </c>
      <c r="G13">
        <f>PPCL_NG!Q13</f>
        <v>29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568.24966465013802</v>
      </c>
      <c r="P13" s="77">
        <v>32.787459518090962</v>
      </c>
      <c r="Q13" s="77">
        <v>18.847530783337699</v>
      </c>
      <c r="R13" s="80">
        <v>0</v>
      </c>
      <c r="S13" s="80">
        <v>0</v>
      </c>
      <c r="T13" s="78">
        <f>SUMPRODUCT(LTA!F13:AJ13,LTA!F$101:AJ$101,LTA!F$104:AJ$104)</f>
        <v>42.74</v>
      </c>
      <c r="U13" s="78">
        <f>SUMPRODUCT(LTA!F13:AJ13,LTA!F$102:AJ$102,LTA!F$104:AJ$104)</f>
        <v>91.59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-280</v>
      </c>
      <c r="AA13" s="117">
        <f>STOA!I13</f>
        <v>0.3</v>
      </c>
      <c r="AB13" s="117">
        <f>-STOA!O13</f>
        <v>-236.42000000000002</v>
      </c>
      <c r="AC13">
        <f t="shared" si="0"/>
        <v>12.304557116303098</v>
      </c>
      <c r="AD13">
        <f t="shared" si="1"/>
        <v>348.5157271213094</v>
      </c>
      <c r="AE13">
        <f>'IDT-1'!C13</f>
        <v>0</v>
      </c>
      <c r="AF13" s="26"/>
      <c r="AG13">
        <f t="shared" si="2"/>
        <v>348.5157271213094</v>
      </c>
      <c r="AI13" s="75">
        <f>PXIL!I13</f>
        <v>0</v>
      </c>
      <c r="AJ13" s="75">
        <f>PXIL!O13</f>
        <v>0</v>
      </c>
      <c r="AK13" s="75">
        <f>RTM_IEX!I13</f>
        <v>32.75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4.1993999999999998</v>
      </c>
      <c r="E14">
        <f>GT_NG!Q14</f>
        <v>8.3439889196675896</v>
      </c>
      <c r="F14">
        <f>GT_Spot!Q14</f>
        <v>0</v>
      </c>
      <c r="G14">
        <f>PPCL_NG!Q14</f>
        <v>29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489.49951637074656</v>
      </c>
      <c r="P14" s="77">
        <v>32.787459518090962</v>
      </c>
      <c r="Q14" s="77">
        <v>18.847530783337699</v>
      </c>
      <c r="R14" s="80">
        <v>0</v>
      </c>
      <c r="S14" s="80">
        <v>0</v>
      </c>
      <c r="T14" s="78">
        <f>SUMPRODUCT(LTA!F14:AJ14,LTA!F$101:AJ$101,LTA!F$104:AJ$104)</f>
        <v>42.75</v>
      </c>
      <c r="U14" s="78">
        <f>SUMPRODUCT(LTA!F14:AJ14,LTA!F$102:AJ$102,LTA!F$104:AJ$104)</f>
        <v>91.47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-275</v>
      </c>
      <c r="AA14" s="117">
        <f>STOA!I14</f>
        <v>0.3</v>
      </c>
      <c r="AB14" s="117">
        <f>-STOA!O14</f>
        <v>-236.42000000000002</v>
      </c>
      <c r="AC14">
        <f t="shared" si="0"/>
        <v>12.159405173833477</v>
      </c>
      <c r="AD14">
        <f t="shared" si="1"/>
        <v>342.21073078438764</v>
      </c>
      <c r="AE14">
        <f>'IDT-1'!C14</f>
        <v>0</v>
      </c>
      <c r="AF14" s="26"/>
      <c r="AG14">
        <f t="shared" si="2"/>
        <v>342.21073078438764</v>
      </c>
      <c r="AI14" s="75">
        <f>PXIL!I14</f>
        <v>0</v>
      </c>
      <c r="AJ14" s="75">
        <f>PXIL!O14</f>
        <v>0</v>
      </c>
      <c r="AK14" s="75">
        <f>RTM_IEX!I14</f>
        <v>100.16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4.1993999999999998</v>
      </c>
      <c r="E15">
        <f>GT_NG!Q15</f>
        <v>8.3112711160343391</v>
      </c>
      <c r="F15">
        <f>GT_Spot!Q15</f>
        <v>0</v>
      </c>
      <c r="G15">
        <f>PPCL_NG!Q15</f>
        <v>29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494.46765120393161</v>
      </c>
      <c r="P15" s="77">
        <v>32.787459518090962</v>
      </c>
      <c r="Q15" s="77">
        <v>18.847530783337699</v>
      </c>
      <c r="R15" s="80">
        <v>0</v>
      </c>
      <c r="S15" s="80">
        <v>0</v>
      </c>
      <c r="T15" s="78">
        <f>SUMPRODUCT(LTA!F15:AJ15,LTA!F$101:AJ$101,LTA!F$104:AJ$104)</f>
        <v>41.74</v>
      </c>
      <c r="U15" s="78">
        <f>SUMPRODUCT(LTA!F15:AJ15,LTA!F$102:AJ$102,LTA!F$104:AJ$104)</f>
        <v>91.039999999999992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-280</v>
      </c>
      <c r="AA15" s="117">
        <f>STOA!I15</f>
        <v>0.3</v>
      </c>
      <c r="AB15" s="117">
        <f>-STOA!O15</f>
        <v>-236.42000000000002</v>
      </c>
      <c r="AC15">
        <f t="shared" si="0"/>
        <v>12.141363481304509</v>
      </c>
      <c r="AD15">
        <f t="shared" si="1"/>
        <v>330.13418950646837</v>
      </c>
      <c r="AE15">
        <f>'IDT-1'!C15</f>
        <v>0</v>
      </c>
      <c r="AF15" s="26"/>
      <c r="AG15">
        <f t="shared" si="2"/>
        <v>330.13418950646837</v>
      </c>
      <c r="AI15" s="75">
        <f>PXIL!I15</f>
        <v>0</v>
      </c>
      <c r="AJ15" s="75">
        <f>PXIL!O15</f>
        <v>0</v>
      </c>
      <c r="AK15" s="75">
        <f>RTM_IEX!I15</f>
        <v>89.57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4.1993999999999998</v>
      </c>
      <c r="E16">
        <f>GT_NG!Q16</f>
        <v>8.3112711160343391</v>
      </c>
      <c r="F16">
        <f>GT_Spot!Q16</f>
        <v>0</v>
      </c>
      <c r="G16">
        <f>PPCL_NG!Q16</f>
        <v>29</v>
      </c>
      <c r="H16">
        <f>PPCL_Spot!Q16</f>
        <v>0</v>
      </c>
      <c r="I16">
        <f>Bawana_NG!Q16</f>
        <v>47.39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484.55882071787408</v>
      </c>
      <c r="P16" s="77">
        <v>32.787459518090962</v>
      </c>
      <c r="Q16" s="77">
        <v>18.847530783337699</v>
      </c>
      <c r="R16" s="80">
        <v>0</v>
      </c>
      <c r="S16" s="80">
        <v>0</v>
      </c>
      <c r="T16" s="78">
        <f>SUMPRODUCT(LTA!F16:AJ16,LTA!F$101:AJ$101,LTA!F$104:AJ$104)</f>
        <v>40.54</v>
      </c>
      <c r="U16" s="78">
        <f>SUMPRODUCT(LTA!F16:AJ16,LTA!F$102:AJ$102,LTA!F$104:AJ$104)</f>
        <v>90.74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-280</v>
      </c>
      <c r="AA16" s="117">
        <f>STOA!I16</f>
        <v>0.3</v>
      </c>
      <c r="AB16" s="117">
        <f>-STOA!O16</f>
        <v>-236.42000000000002</v>
      </c>
      <c r="AC16">
        <f t="shared" si="0"/>
        <v>12.082658057803073</v>
      </c>
      <c r="AD16">
        <f t="shared" si="1"/>
        <v>323.52182407753401</v>
      </c>
      <c r="AE16">
        <f>'IDT-1'!C16</f>
        <v>0</v>
      </c>
      <c r="AF16" s="26"/>
      <c r="AG16">
        <f t="shared" si="2"/>
        <v>323.52182407753401</v>
      </c>
      <c r="AI16" s="75">
        <f>PXIL!I16</f>
        <v>0</v>
      </c>
      <c r="AJ16" s="75">
        <f>PXIL!O16</f>
        <v>0</v>
      </c>
      <c r="AK16" s="75">
        <f>RTM_IEX!I16</f>
        <v>95.35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4.1993999999999998</v>
      </c>
      <c r="E17">
        <f>GT_NG!Q17</f>
        <v>8.3112711160343391</v>
      </c>
      <c r="F17">
        <f>GT_Spot!Q17</f>
        <v>0</v>
      </c>
      <c r="G17">
        <f>PPCL_NG!Q17</f>
        <v>29</v>
      </c>
      <c r="H17">
        <f>PPCL_Spot!Q17</f>
        <v>0</v>
      </c>
      <c r="I17">
        <f>Bawana_NG!Q17</f>
        <v>47.39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484.80090552729581</v>
      </c>
      <c r="P17" s="77">
        <v>32.787459518090962</v>
      </c>
      <c r="Q17" s="77">
        <v>18.847530783337699</v>
      </c>
      <c r="R17" s="80">
        <v>0</v>
      </c>
      <c r="S17" s="80">
        <v>0</v>
      </c>
      <c r="T17" s="78">
        <f>SUMPRODUCT(LTA!F17:AJ17,LTA!F$101:AJ$101,LTA!F$104:AJ$104)</f>
        <v>41.84</v>
      </c>
      <c r="U17" s="78">
        <f>SUMPRODUCT(LTA!F17:AJ17,LTA!F$102:AJ$102,LTA!F$104:AJ$104)</f>
        <v>90.38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-280</v>
      </c>
      <c r="AA17" s="117">
        <f>STOA!I17</f>
        <v>0.3</v>
      </c>
      <c r="AB17" s="117">
        <f>-STOA!O17</f>
        <v>-236.42000000000002</v>
      </c>
      <c r="AC17">
        <f t="shared" si="0"/>
        <v>12.050644404125984</v>
      </c>
      <c r="AD17">
        <f t="shared" si="1"/>
        <v>319.91592254063272</v>
      </c>
      <c r="AE17">
        <f>'IDT-1'!C17</f>
        <v>0</v>
      </c>
      <c r="AF17" s="26"/>
      <c r="AG17">
        <f t="shared" si="2"/>
        <v>319.91592254063272</v>
      </c>
      <c r="AI17" s="75">
        <f>PXIL!I17</f>
        <v>0</v>
      </c>
      <c r="AJ17" s="75">
        <f>PXIL!O17</f>
        <v>0</v>
      </c>
      <c r="AK17" s="75">
        <f>RTM_IEX!I17</f>
        <v>90.53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4.1993999999999998</v>
      </c>
      <c r="E18">
        <f>GT_NG!Q18</f>
        <v>8.5380798274002156</v>
      </c>
      <c r="F18">
        <f>GT_Spot!Q18</f>
        <v>0</v>
      </c>
      <c r="G18">
        <f>PPCL_NG!Q18</f>
        <v>29</v>
      </c>
      <c r="H18">
        <f>PPCL_Spot!Q18</f>
        <v>0</v>
      </c>
      <c r="I18">
        <f>Bawana_NG!Q18</f>
        <v>47.39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484.79392807003097</v>
      </c>
      <c r="P18" s="77">
        <v>32.787459518090962</v>
      </c>
      <c r="Q18" s="77">
        <v>18.847530783337699</v>
      </c>
      <c r="R18" s="80">
        <v>0</v>
      </c>
      <c r="S18" s="80">
        <v>0</v>
      </c>
      <c r="T18" s="78">
        <f>SUMPRODUCT(LTA!F18:AJ18,LTA!F$101:AJ$101,LTA!F$104:AJ$104)</f>
        <v>41.09</v>
      </c>
      <c r="U18" s="78">
        <f>SUMPRODUCT(LTA!F18:AJ18,LTA!F$102:AJ$102,LTA!F$104:AJ$104)</f>
        <v>90.32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-285</v>
      </c>
      <c r="AA18" s="117">
        <f>STOA!I18</f>
        <v>0.3</v>
      </c>
      <c r="AB18" s="117">
        <f>-STOA!O18</f>
        <v>-236.42000000000002</v>
      </c>
      <c r="AC18">
        <f t="shared" si="0"/>
        <v>12.140705556773053</v>
      </c>
      <c r="AD18">
        <f t="shared" si="1"/>
        <v>320.01569264208683</v>
      </c>
      <c r="AE18">
        <f>'IDT-1'!C18</f>
        <v>0</v>
      </c>
      <c r="AF18" s="26"/>
      <c r="AG18">
        <f t="shared" si="2"/>
        <v>320.01569264208683</v>
      </c>
      <c r="AI18" s="75">
        <f>PXIL!I18</f>
        <v>0</v>
      </c>
      <c r="AJ18" s="75">
        <f>PXIL!O18</f>
        <v>0</v>
      </c>
      <c r="AK18" s="75">
        <f>RTM_IEX!I18</f>
        <v>96.31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4.1993999999999998</v>
      </c>
      <c r="E19">
        <f>GT_NG!Q19</f>
        <v>8.5380798274002156</v>
      </c>
      <c r="F19">
        <f>GT_Spot!Q19</f>
        <v>0</v>
      </c>
      <c r="G19">
        <f>PPCL_NG!Q19</f>
        <v>29</v>
      </c>
      <c r="H19">
        <f>PPCL_Spot!Q19</f>
        <v>0</v>
      </c>
      <c r="I19">
        <f>Bawana_NG!Q19</f>
        <v>47.39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489.39825231561815</v>
      </c>
      <c r="P19" s="77">
        <v>32.787459518090962</v>
      </c>
      <c r="Q19" s="77">
        <v>18.847530783337699</v>
      </c>
      <c r="R19" s="80">
        <v>0</v>
      </c>
      <c r="S19" s="80">
        <v>0</v>
      </c>
      <c r="T19" s="78">
        <f>SUMPRODUCT(LTA!F19:AJ19,LTA!F$101:AJ$101,LTA!F$104:AJ$104)</f>
        <v>40.18</v>
      </c>
      <c r="U19" s="78">
        <f>SUMPRODUCT(LTA!F19:AJ19,LTA!F$102:AJ$102,LTA!F$104:AJ$104)</f>
        <v>90.199999999999989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-280</v>
      </c>
      <c r="AA19" s="117">
        <f>STOA!I19</f>
        <v>0.3</v>
      </c>
      <c r="AB19" s="117">
        <f>-STOA!O19</f>
        <v>-236.42000000000002</v>
      </c>
      <c r="AC19">
        <f t="shared" si="0"/>
        <v>12.04302497252324</v>
      </c>
      <c r="AD19">
        <f t="shared" si="1"/>
        <v>319.05769747192357</v>
      </c>
      <c r="AE19">
        <f>'IDT-1'!C19</f>
        <v>0</v>
      </c>
      <c r="AF19" s="26"/>
      <c r="AG19">
        <f t="shared" si="2"/>
        <v>319.05769747192357</v>
      </c>
      <c r="AI19" s="75">
        <f>PXIL!I19</f>
        <v>0</v>
      </c>
      <c r="AJ19" s="75">
        <f>PXIL!O19</f>
        <v>0</v>
      </c>
      <c r="AK19" s="75">
        <f>RTM_IEX!I19</f>
        <v>86.68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4.1993999999999998</v>
      </c>
      <c r="E20">
        <f>GT_NG!Q20</f>
        <v>8.5380798274002156</v>
      </c>
      <c r="F20">
        <f>GT_Spot!Q20</f>
        <v>0</v>
      </c>
      <c r="G20">
        <f>PPCL_NG!Q20</f>
        <v>29</v>
      </c>
      <c r="H20">
        <f>PPCL_Spot!Q20</f>
        <v>0</v>
      </c>
      <c r="I20">
        <f>Bawana_NG!Q20</f>
        <v>47.39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571.49275126809539</v>
      </c>
      <c r="P20" s="77">
        <v>32.787459518090962</v>
      </c>
      <c r="Q20" s="77">
        <v>18.847530783337699</v>
      </c>
      <c r="R20" s="80">
        <v>0</v>
      </c>
      <c r="S20" s="80">
        <v>0</v>
      </c>
      <c r="T20" s="78">
        <f>SUMPRODUCT(LTA!F20:AJ20,LTA!F$101:AJ$101,LTA!F$104:AJ$104)</f>
        <v>39.31</v>
      </c>
      <c r="U20" s="78">
        <f>SUMPRODUCT(LTA!F20:AJ20,LTA!F$102:AJ$102,LTA!F$104:AJ$104)</f>
        <v>90.149999999999991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-299</v>
      </c>
      <c r="AA20" s="117">
        <f>STOA!I20</f>
        <v>0.3</v>
      </c>
      <c r="AB20" s="117">
        <f>-STOA!O20</f>
        <v>-236.42000000000002</v>
      </c>
      <c r="AC20">
        <f t="shared" si="0"/>
        <v>12.459908986226752</v>
      </c>
      <c r="AD20">
        <f t="shared" si="1"/>
        <v>327.84531241069737</v>
      </c>
      <c r="AE20">
        <f>'IDT-1'!C20</f>
        <v>0</v>
      </c>
      <c r="AF20" s="26"/>
      <c r="AG20">
        <f t="shared" si="2"/>
        <v>327.84531241069737</v>
      </c>
      <c r="AI20" s="75">
        <f>PXIL!I20</f>
        <v>0</v>
      </c>
      <c r="AJ20" s="75">
        <f>PXIL!O20</f>
        <v>0</v>
      </c>
      <c r="AK20" s="75">
        <f>RTM_IEX!I20</f>
        <v>33.71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4.1993999999999998</v>
      </c>
      <c r="E21">
        <f>GT_NG!Q21</f>
        <v>8.5380798274002156</v>
      </c>
      <c r="F21">
        <f>GT_Spot!Q21</f>
        <v>0</v>
      </c>
      <c r="G21">
        <f>PPCL_NG!Q21</f>
        <v>29</v>
      </c>
      <c r="H21">
        <f>PPCL_Spot!Q21</f>
        <v>0</v>
      </c>
      <c r="I21">
        <f>Bawana_NG!Q21</f>
        <v>47.39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575.5273243959881</v>
      </c>
      <c r="P21" s="77">
        <v>32.787459518090962</v>
      </c>
      <c r="Q21" s="77">
        <v>18.847530783337699</v>
      </c>
      <c r="R21" s="80">
        <v>0</v>
      </c>
      <c r="S21" s="80">
        <v>0</v>
      </c>
      <c r="T21" s="78">
        <f>SUMPRODUCT(LTA!F21:AJ21,LTA!F$101:AJ$101,LTA!F$104:AJ$104)</f>
        <v>38.909999999999997</v>
      </c>
      <c r="U21" s="78">
        <f>SUMPRODUCT(LTA!F21:AJ21,LTA!F$102:AJ$102,LTA!F$104:AJ$104)</f>
        <v>90.06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-289</v>
      </c>
      <c r="AA21" s="117">
        <f>STOA!I21</f>
        <v>0.3</v>
      </c>
      <c r="AB21" s="117">
        <f>-STOA!O21</f>
        <v>-236.42000000000002</v>
      </c>
      <c r="AC21">
        <f t="shared" si="0"/>
        <v>12.359903954530255</v>
      </c>
      <c r="AD21">
        <f t="shared" si="1"/>
        <v>336.66989057028661</v>
      </c>
      <c r="AE21">
        <f>'IDT-1'!C21</f>
        <v>0</v>
      </c>
      <c r="AF21" s="26"/>
      <c r="AG21">
        <f t="shared" si="2"/>
        <v>336.66989057028661</v>
      </c>
      <c r="AI21" s="75">
        <f>PXIL!I21</f>
        <v>0</v>
      </c>
      <c r="AJ21" s="75">
        <f>PXIL!O21</f>
        <v>0</v>
      </c>
      <c r="AK21" s="75">
        <f>RTM_IEX!I21</f>
        <v>28.89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3.7328000000000001</v>
      </c>
      <c r="E22">
        <f>GT_NG!Q22</f>
        <v>8.5380798274002156</v>
      </c>
      <c r="F22">
        <f>GT_Spot!Q22</f>
        <v>0</v>
      </c>
      <c r="G22">
        <f>PPCL_NG!Q22</f>
        <v>29</v>
      </c>
      <c r="H22">
        <f>PPCL_Spot!Q22</f>
        <v>0</v>
      </c>
      <c r="I22">
        <f>Bawana_NG!Q22</f>
        <v>47.39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580.73414999813838</v>
      </c>
      <c r="P22" s="77">
        <v>32.787459518090962</v>
      </c>
      <c r="Q22" s="77">
        <v>18.847530783337699</v>
      </c>
      <c r="R22" s="80">
        <v>0</v>
      </c>
      <c r="S22" s="80">
        <v>0</v>
      </c>
      <c r="T22" s="78">
        <f>SUMPRODUCT(LTA!F22:AJ22,LTA!F$101:AJ$101,LTA!F$104:AJ$104)</f>
        <v>38.6</v>
      </c>
      <c r="U22" s="78">
        <f>SUMPRODUCT(LTA!F22:AJ22,LTA!F$102:AJ$102,LTA!F$104:AJ$104)</f>
        <v>89.99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-244</v>
      </c>
      <c r="AA22" s="117">
        <f>STOA!I22</f>
        <v>0.3</v>
      </c>
      <c r="AB22" s="117">
        <f>-STOA!O22</f>
        <v>-236.42000000000002</v>
      </c>
      <c r="AC22">
        <f t="shared" si="0"/>
        <v>11.79779496646356</v>
      </c>
      <c r="AD22">
        <f t="shared" si="1"/>
        <v>351.70222516050359</v>
      </c>
      <c r="AE22">
        <f>'IDT-1'!C22</f>
        <v>0</v>
      </c>
      <c r="AF22" s="26"/>
      <c r="AG22">
        <f t="shared" si="2"/>
        <v>351.70222516050359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4.1993999999999998</v>
      </c>
      <c r="E23">
        <f>GT_NG!Q23</f>
        <v>8.5380798274002156</v>
      </c>
      <c r="F23">
        <f>GT_Spot!Q23</f>
        <v>0</v>
      </c>
      <c r="G23">
        <f>PPCL_NG!Q23</f>
        <v>29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586.10576375650112</v>
      </c>
      <c r="P23" s="77">
        <v>32.787459518090962</v>
      </c>
      <c r="Q23" s="77">
        <v>18.847530783337699</v>
      </c>
      <c r="R23" s="80">
        <v>0</v>
      </c>
      <c r="S23" s="80">
        <v>0</v>
      </c>
      <c r="T23" s="78">
        <f>SUMPRODUCT(LTA!F23:AJ23,LTA!F$101:AJ$101,LTA!F$104:AJ$104)</f>
        <v>34.07</v>
      </c>
      <c r="U23" s="78">
        <f>SUMPRODUCT(LTA!F23:AJ23,LTA!F$102:AJ$102,LTA!F$104:AJ$104)</f>
        <v>86.67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-224</v>
      </c>
      <c r="AA23" s="117">
        <f>STOA!I23</f>
        <v>0.3</v>
      </c>
      <c r="AB23" s="117">
        <f>-STOA!O23</f>
        <v>-236.42000000000002</v>
      </c>
      <c r="AC23">
        <f t="shared" si="0"/>
        <v>11.584772442048854</v>
      </c>
      <c r="AD23">
        <f t="shared" si="1"/>
        <v>371.903461443281</v>
      </c>
      <c r="AE23">
        <f>'IDT-1'!C23</f>
        <v>0</v>
      </c>
      <c r="AF23" s="26"/>
      <c r="AG23">
        <f t="shared" si="2"/>
        <v>371.903461443281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4.1993999999999998</v>
      </c>
      <c r="E24">
        <f>GT_NG!Q24</f>
        <v>8.3112711160343391</v>
      </c>
      <c r="F24">
        <f>GT_Spot!Q24</f>
        <v>0</v>
      </c>
      <c r="G24">
        <f>PPCL_NG!Q24</f>
        <v>29</v>
      </c>
      <c r="H24">
        <f>PPCL_Spot!Q24</f>
        <v>0</v>
      </c>
      <c r="I24">
        <f>Bawana_NG!Q24</f>
        <v>55.000000000000007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595.49647181447745</v>
      </c>
      <c r="P24" s="77">
        <v>32.787459518090962</v>
      </c>
      <c r="Q24" s="77">
        <v>18.847530783337699</v>
      </c>
      <c r="R24" s="80">
        <v>0</v>
      </c>
      <c r="S24" s="80">
        <v>0</v>
      </c>
      <c r="T24" s="78">
        <f>SUMPRODUCT(LTA!F24:AJ24,LTA!F$101:AJ$101,LTA!F$104:AJ$104)</f>
        <v>33.840000000000003</v>
      </c>
      <c r="U24" s="78">
        <f>SUMPRODUCT(LTA!F24:AJ24,LTA!F$102:AJ$102,LTA!F$104:AJ$104)</f>
        <v>86.13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-275</v>
      </c>
      <c r="AA24" s="117">
        <f>STOA!I24</f>
        <v>0.3</v>
      </c>
      <c r="AB24" s="117">
        <f>-STOA!O24</f>
        <v>-236.42000000000002</v>
      </c>
      <c r="AC24">
        <f t="shared" si="0"/>
        <v>12.659878749842207</v>
      </c>
      <c r="AD24">
        <f t="shared" si="1"/>
        <v>398.58225448209816</v>
      </c>
      <c r="AE24">
        <f>'IDT-1'!C24</f>
        <v>0</v>
      </c>
      <c r="AF24" s="26"/>
      <c r="AG24">
        <f t="shared" si="2"/>
        <v>398.58225448209816</v>
      </c>
      <c r="AI24" s="75">
        <f>PXIL!I24</f>
        <v>0</v>
      </c>
      <c r="AJ24" s="75">
        <f>PXIL!O24</f>
        <v>0</v>
      </c>
      <c r="AK24" s="75">
        <f>RTM_IEX!I24</f>
        <v>58.75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4.1993999999999998</v>
      </c>
      <c r="E25">
        <f>GT_NG!Q25</f>
        <v>8.3112711160343391</v>
      </c>
      <c r="F25">
        <f>GT_Spot!Q25</f>
        <v>0</v>
      </c>
      <c r="G25">
        <f>PPCL_NG!Q25</f>
        <v>29</v>
      </c>
      <c r="H25">
        <f>PPCL_Spot!Q25</f>
        <v>0</v>
      </c>
      <c r="I25">
        <f>Bawana_NG!Q25</f>
        <v>55.000000000000007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607.14982371983172</v>
      </c>
      <c r="P25" s="77">
        <v>32.787459518090962</v>
      </c>
      <c r="Q25" s="77">
        <v>18.847530783337699</v>
      </c>
      <c r="R25" s="80">
        <v>0</v>
      </c>
      <c r="S25" s="80">
        <v>0</v>
      </c>
      <c r="T25" s="78">
        <f>SUMPRODUCT(LTA!F25:AJ25,LTA!F$101:AJ$101,LTA!F$104:AJ$104)</f>
        <v>33.53</v>
      </c>
      <c r="U25" s="78">
        <f>SUMPRODUCT(LTA!F25:AJ25,LTA!F$102:AJ$102,LTA!F$104:AJ$104)</f>
        <v>85.44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-250</v>
      </c>
      <c r="AA25" s="117">
        <f>STOA!I25</f>
        <v>0.3</v>
      </c>
      <c r="AB25" s="117">
        <f>-STOA!O25</f>
        <v>-236.42000000000002</v>
      </c>
      <c r="AC25">
        <f t="shared" si="0"/>
        <v>12.506243058554443</v>
      </c>
      <c r="AD25">
        <f t="shared" si="1"/>
        <v>431.49924207874022</v>
      </c>
      <c r="AE25">
        <f>'IDT-1'!C25</f>
        <v>0</v>
      </c>
      <c r="AF25" s="26"/>
      <c r="AG25">
        <f t="shared" si="2"/>
        <v>431.49924207874022</v>
      </c>
      <c r="AI25" s="75">
        <f>PXIL!I25</f>
        <v>0</v>
      </c>
      <c r="AJ25" s="75">
        <f>PXIL!O25</f>
        <v>0</v>
      </c>
      <c r="AK25" s="75">
        <f>RTM_IEX!I25</f>
        <v>55.86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4.1993999999999998</v>
      </c>
      <c r="E26">
        <f>GT_NG!Q26</f>
        <v>8.1068955967875933</v>
      </c>
      <c r="F26">
        <f>GT_Spot!Q26</f>
        <v>0</v>
      </c>
      <c r="G26">
        <f>PPCL_NG!Q26</f>
        <v>29</v>
      </c>
      <c r="H26">
        <f>PPCL_Spot!Q26</f>
        <v>0</v>
      </c>
      <c r="I26">
        <f>Bawana_NG!Q26</f>
        <v>55.000000000000007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614.53800648174581</v>
      </c>
      <c r="P26" s="77">
        <v>32.787459518090962</v>
      </c>
      <c r="Q26" s="77">
        <v>18.847530783337699</v>
      </c>
      <c r="R26" s="80">
        <v>0</v>
      </c>
      <c r="S26" s="80">
        <v>0</v>
      </c>
      <c r="T26" s="78">
        <f>SUMPRODUCT(LTA!F26:AJ26,LTA!F$101:AJ$101,LTA!F$104:AJ$104)</f>
        <v>32.619999999999997</v>
      </c>
      <c r="U26" s="78">
        <f>SUMPRODUCT(LTA!F26:AJ26,LTA!F$102:AJ$102,LTA!F$104:AJ$104)</f>
        <v>84.71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-215</v>
      </c>
      <c r="AA26" s="117">
        <f>STOA!I26</f>
        <v>0.3</v>
      </c>
      <c r="AB26" s="117">
        <f>-STOA!O26</f>
        <v>-236.42000000000002</v>
      </c>
      <c r="AC26">
        <f t="shared" si="0"/>
        <v>12.252830099013078</v>
      </c>
      <c r="AD26">
        <f t="shared" si="1"/>
        <v>473.26646228094899</v>
      </c>
      <c r="AE26">
        <f>'IDT-1'!C26</f>
        <v>0</v>
      </c>
      <c r="AF26" s="26"/>
      <c r="AG26">
        <f t="shared" si="2"/>
        <v>473.26646228094899</v>
      </c>
      <c r="AI26" s="75">
        <f>PXIL!I26</f>
        <v>0</v>
      </c>
      <c r="AJ26" s="75">
        <f>PXIL!O26</f>
        <v>0</v>
      </c>
      <c r="AK26" s="75">
        <f>RTM_IEX!I26</f>
        <v>56.83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4.1993999999999998</v>
      </c>
      <c r="E27">
        <f>GT_NG!Q27</f>
        <v>17.841812688821751</v>
      </c>
      <c r="F27">
        <f>GT_Spot!Q27</f>
        <v>0</v>
      </c>
      <c r="G27">
        <f>PPCL_NG!Q27</f>
        <v>28.62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621.71275484232581</v>
      </c>
      <c r="P27" s="77">
        <v>32.787459518090962</v>
      </c>
      <c r="Q27" s="77">
        <v>18.847530783337699</v>
      </c>
      <c r="R27" s="80">
        <v>0</v>
      </c>
      <c r="S27" s="80">
        <v>0</v>
      </c>
      <c r="T27" s="78">
        <f>SUMPRODUCT(LTA!F27:AJ27,LTA!F$101:AJ$101,LTA!F$104:AJ$104)</f>
        <v>31.66</v>
      </c>
      <c r="U27" s="78">
        <f>SUMPRODUCT(LTA!F27:AJ27,LTA!F$102:AJ$102,LTA!F$104:AJ$104)</f>
        <v>83.149999999999991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-80</v>
      </c>
      <c r="AA27" s="117">
        <f>STOA!I27</f>
        <v>0.3</v>
      </c>
      <c r="AB27" s="117">
        <f>-STOA!O27</f>
        <v>-293.14999999999998</v>
      </c>
      <c r="AC27">
        <f t="shared" si="0"/>
        <v>11.706568113833855</v>
      </c>
      <c r="AD27">
        <f t="shared" si="1"/>
        <v>568.97238971874231</v>
      </c>
      <c r="AE27">
        <f>'IDT-1'!C27</f>
        <v>-31.751999999999999</v>
      </c>
      <c r="AF27" s="26"/>
      <c r="AG27">
        <f t="shared" si="2"/>
        <v>537.22038971874235</v>
      </c>
      <c r="AI27" s="75">
        <f>PXIL!I27</f>
        <v>0</v>
      </c>
      <c r="AJ27" s="75">
        <f>PXIL!O27</f>
        <v>0</v>
      </c>
      <c r="AK27" s="75">
        <f>RTM_IEX!I27</f>
        <v>59.71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4.1993999999999998</v>
      </c>
      <c r="E28">
        <f>GT_NG!Q28</f>
        <v>18.134138972809669</v>
      </c>
      <c r="F28">
        <f>GT_Spot!Q28</f>
        <v>0</v>
      </c>
      <c r="G28">
        <f>PPCL_NG!Q28</f>
        <v>28.62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635.27845751670304</v>
      </c>
      <c r="P28" s="77">
        <v>32.787459518090962</v>
      </c>
      <c r="Q28" s="77">
        <v>18.847530783337699</v>
      </c>
      <c r="R28" s="80">
        <v>0</v>
      </c>
      <c r="S28" s="80">
        <v>0</v>
      </c>
      <c r="T28" s="78">
        <f>SUMPRODUCT(LTA!F28:AJ28,LTA!F$101:AJ$101,LTA!F$104:AJ$104)</f>
        <v>31.78</v>
      </c>
      <c r="U28" s="78">
        <f>SUMPRODUCT(LTA!F28:AJ28,LTA!F$102:AJ$102,LTA!F$104:AJ$104)</f>
        <v>82.509999999999991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</v>
      </c>
      <c r="AA28" s="117">
        <f>STOA!I28</f>
        <v>0.3</v>
      </c>
      <c r="AB28" s="117">
        <f>-STOA!O28</f>
        <v>-293.14999999999998</v>
      </c>
      <c r="AC28">
        <f t="shared" si="0"/>
        <v>11.204448479724771</v>
      </c>
      <c r="AD28">
        <f t="shared" si="1"/>
        <v>642.99253831121655</v>
      </c>
      <c r="AE28">
        <f>'IDT-1'!C28</f>
        <v>-56.307000000000002</v>
      </c>
      <c r="AF28" s="26"/>
      <c r="AG28">
        <f t="shared" si="2"/>
        <v>586.68553831121653</v>
      </c>
      <c r="AI28" s="75">
        <f>PXIL!I28</f>
        <v>0</v>
      </c>
      <c r="AJ28" s="75">
        <f>PXIL!O28</f>
        <v>0</v>
      </c>
      <c r="AK28" s="75">
        <f>RTM_IEX!I28</f>
        <v>54.89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4.1993999999999998</v>
      </c>
      <c r="E29">
        <f>GT_NG!Q29</f>
        <v>8.3112711160343391</v>
      </c>
      <c r="F29">
        <f>GT_Spot!Q29</f>
        <v>0</v>
      </c>
      <c r="G29">
        <f>PPCL_NG!Q29</f>
        <v>53.90640623958403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641.22205233080308</v>
      </c>
      <c r="P29" s="77">
        <v>32.787459518090962</v>
      </c>
      <c r="Q29" s="77">
        <v>18.847530783337699</v>
      </c>
      <c r="R29" s="80">
        <v>0.02</v>
      </c>
      <c r="S29" s="80">
        <v>0</v>
      </c>
      <c r="T29" s="78">
        <f>SUMPRODUCT(LTA!F29:AJ29,LTA!F$101:AJ$101,LTA!F$104:AJ$104)</f>
        <v>26.8</v>
      </c>
      <c r="U29" s="78">
        <f>SUMPRODUCT(LTA!F29:AJ29,LTA!F$102:AJ$102,LTA!F$104:AJ$104)</f>
        <v>82.47999999999999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</v>
      </c>
      <c r="AB29" s="117">
        <f>-STOA!O29</f>
        <v>-293.14999999999998</v>
      </c>
      <c r="AC29">
        <f t="shared" si="0"/>
        <v>11.301459339024639</v>
      </c>
      <c r="AD29">
        <f t="shared" si="1"/>
        <v>684.05266064882539</v>
      </c>
      <c r="AE29">
        <f>'IDT-1'!C29</f>
        <v>-30</v>
      </c>
      <c r="AF29" s="26"/>
      <c r="AG29">
        <f t="shared" si="2"/>
        <v>654.05266064882539</v>
      </c>
      <c r="AI29" s="75">
        <f>PXIL!I29</f>
        <v>0</v>
      </c>
      <c r="AJ29" s="75">
        <f>PXIL!O29</f>
        <v>0</v>
      </c>
      <c r="AK29" s="75">
        <f>RTM_IEX!I29</f>
        <v>64.63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4.1993999999999998</v>
      </c>
      <c r="E30">
        <f>GT_NG!Q30</f>
        <v>8.3112711160343391</v>
      </c>
      <c r="F30">
        <f>GT_Spot!Q30</f>
        <v>0</v>
      </c>
      <c r="G30">
        <f>PPCL_NG!Q30</f>
        <v>58.66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641.22205233080308</v>
      </c>
      <c r="P30" s="77">
        <v>32.787459518090962</v>
      </c>
      <c r="Q30" s="77">
        <v>18.847530783337699</v>
      </c>
      <c r="R30" s="80">
        <v>2.0000000000000004</v>
      </c>
      <c r="S30" s="80">
        <v>0</v>
      </c>
      <c r="T30" s="78">
        <f>SUMPRODUCT(LTA!F30:AJ30,LTA!F$101:AJ$101,LTA!F$104:AJ$104)</f>
        <v>26.48</v>
      </c>
      <c r="U30" s="78">
        <f>SUMPRODUCT(LTA!F30:AJ30,LTA!F$102:AJ$102,LTA!F$104:AJ$104)</f>
        <v>82.17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</v>
      </c>
      <c r="AB30" s="117">
        <f>-STOA!O30</f>
        <v>-293.14999999999998</v>
      </c>
      <c r="AC30">
        <f t="shared" si="0"/>
        <v>11.381218964116298</v>
      </c>
      <c r="AD30">
        <f t="shared" si="1"/>
        <v>693.03649478414968</v>
      </c>
      <c r="AE30">
        <f>'IDT-1'!C30</f>
        <v>0</v>
      </c>
      <c r="AF30" s="26"/>
      <c r="AG30">
        <f t="shared" si="2"/>
        <v>693.03649478414968</v>
      </c>
      <c r="AI30" s="75">
        <f>PXIL!I30</f>
        <v>0</v>
      </c>
      <c r="AJ30" s="75">
        <f>PXIL!O30</f>
        <v>0</v>
      </c>
      <c r="AK30" s="75">
        <f>RTM_IEX!I30</f>
        <v>67.59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4.1993999999999998</v>
      </c>
      <c r="E31">
        <f>GT_NG!Q31</f>
        <v>8.3112711160343391</v>
      </c>
      <c r="F31">
        <f>GT_Spot!Q31</f>
        <v>0</v>
      </c>
      <c r="G31">
        <f>PPCL_NG!Q31</f>
        <v>28.62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644.42317698390309</v>
      </c>
      <c r="P31" s="77">
        <v>32.787459518090962</v>
      </c>
      <c r="Q31" s="77">
        <v>18.847530783337699</v>
      </c>
      <c r="R31" s="80">
        <v>7.3099999999999987</v>
      </c>
      <c r="S31" s="80">
        <v>0</v>
      </c>
      <c r="T31" s="78">
        <f>SUMPRODUCT(LTA!F31:AJ31,LTA!F$101:AJ$101,LTA!F$104:AJ$104)</f>
        <v>25.8</v>
      </c>
      <c r="U31" s="78">
        <f>SUMPRODUCT(LTA!F31:AJ31,LTA!F$102:AJ$102,LTA!F$104:AJ$104)</f>
        <v>81.89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0.2</v>
      </c>
      <c r="Z31" s="75">
        <f>IEX!O31</f>
        <v>0</v>
      </c>
      <c r="AA31" s="117">
        <f>STOA!I31</f>
        <v>0.3</v>
      </c>
      <c r="AB31" s="117">
        <f>-STOA!O31</f>
        <v>-293.14999999999998</v>
      </c>
      <c r="AC31">
        <f t="shared" si="0"/>
        <v>11.598676861063579</v>
      </c>
      <c r="AD31">
        <f t="shared" si="1"/>
        <v>717.5301615403024</v>
      </c>
      <c r="AE31">
        <f>'IDT-1'!C31</f>
        <v>0</v>
      </c>
      <c r="AF31" s="26"/>
      <c r="AG31">
        <f t="shared" si="2"/>
        <v>717.5301615403024</v>
      </c>
      <c r="AI31" s="75">
        <f>PXIL!I31</f>
        <v>0</v>
      </c>
      <c r="AJ31" s="75">
        <f>PXIL!O31</f>
        <v>0</v>
      </c>
      <c r="AK31" s="75">
        <f>RTM_IEX!I31</f>
        <v>114.59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3.4995000000000003</v>
      </c>
      <c r="E32">
        <f>GT_NG!Q32</f>
        <v>18.134138972809669</v>
      </c>
      <c r="F32">
        <f>GT_Spot!Q32</f>
        <v>0</v>
      </c>
      <c r="G32">
        <f>PPCL_NG!Q32</f>
        <v>28.62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652.67295368612895</v>
      </c>
      <c r="P32" s="77">
        <v>32.787459518090962</v>
      </c>
      <c r="Q32" s="77">
        <v>18.847530783337699</v>
      </c>
      <c r="R32" s="80">
        <v>15.76</v>
      </c>
      <c r="S32" s="80">
        <v>0</v>
      </c>
      <c r="T32" s="78">
        <f>SUMPRODUCT(LTA!F32:AJ32,LTA!F$101:AJ$101,LTA!F$104:AJ$104)</f>
        <v>26.889999999999997</v>
      </c>
      <c r="U32" s="78">
        <f>SUMPRODUCT(LTA!F32:AJ32,LTA!F$102:AJ$102,LTA!F$104:AJ$104)</f>
        <v>81.58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0.64</v>
      </c>
      <c r="Z32" s="75">
        <f>IEX!O32</f>
        <v>0</v>
      </c>
      <c r="AA32" s="117">
        <f>STOA!I32</f>
        <v>0.91999999999999993</v>
      </c>
      <c r="AB32" s="117">
        <f>-STOA!O32</f>
        <v>-293.14999999999998</v>
      </c>
      <c r="AC32">
        <f t="shared" si="0"/>
        <v>11.848005013182791</v>
      </c>
      <c r="AD32">
        <f t="shared" si="1"/>
        <v>745.61357794718435</v>
      </c>
      <c r="AE32">
        <f>'IDT-1'!C32</f>
        <v>0</v>
      </c>
      <c r="AF32" s="26"/>
      <c r="AG32">
        <f t="shared" si="2"/>
        <v>745.61357794718435</v>
      </c>
      <c r="AI32" s="75">
        <f>PXIL!I32</f>
        <v>0</v>
      </c>
      <c r="AJ32" s="75">
        <f>PXIL!O32</f>
        <v>0</v>
      </c>
      <c r="AK32" s="75">
        <f>RTM_IEX!I32</f>
        <v>115.26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3.4995000000000003</v>
      </c>
      <c r="E33">
        <f>GT_NG!Q33</f>
        <v>8.3112711160343391</v>
      </c>
      <c r="F33">
        <f>GT_Spot!Q33</f>
        <v>0</v>
      </c>
      <c r="G33">
        <f>PPCL_NG!Q33</f>
        <v>58.66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582.68384829761521</v>
      </c>
      <c r="P33" s="77">
        <v>32.787459518090962</v>
      </c>
      <c r="Q33" s="77">
        <v>18.847530783337699</v>
      </c>
      <c r="R33" s="80">
        <v>26.3</v>
      </c>
      <c r="S33" s="80">
        <v>0</v>
      </c>
      <c r="T33" s="78">
        <f>SUMPRODUCT(LTA!F33:AJ33,LTA!F$101:AJ$101,LTA!F$104:AJ$104)</f>
        <v>31.85</v>
      </c>
      <c r="U33" s="78">
        <f>SUMPRODUCT(LTA!F33:AJ33,LTA!F$102:AJ$102,LTA!F$104:AJ$104)</f>
        <v>81.28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0.57999999999999996</v>
      </c>
      <c r="Z33" s="75">
        <f>IEX!O33</f>
        <v>0</v>
      </c>
      <c r="AA33" s="117">
        <f>STOA!I33</f>
        <v>1.55</v>
      </c>
      <c r="AB33" s="117">
        <f>-STOA!O33</f>
        <v>-293.14999999999998</v>
      </c>
      <c r="AC33">
        <f t="shared" si="0"/>
        <v>11.785683648624246</v>
      </c>
      <c r="AD33">
        <f t="shared" si="1"/>
        <v>738.59392606645395</v>
      </c>
      <c r="AE33">
        <f>'IDT-1'!C33</f>
        <v>0</v>
      </c>
      <c r="AF33" s="26"/>
      <c r="AG33">
        <f t="shared" si="2"/>
        <v>738.59392606645395</v>
      </c>
      <c r="AI33" s="75">
        <f>PXIL!I33</f>
        <v>0</v>
      </c>
      <c r="AJ33" s="75">
        <f>PXIL!O33</f>
        <v>0</v>
      </c>
      <c r="AK33" s="75">
        <f>RTM_IEX!I33</f>
        <v>142.18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3.4995000000000003</v>
      </c>
      <c r="E34">
        <f>GT_NG!Q34</f>
        <v>19.53</v>
      </c>
      <c r="F34">
        <f>GT_Spot!Q34</f>
        <v>0</v>
      </c>
      <c r="G34">
        <f>PPCL_NG!Q34</f>
        <v>28.62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577.81573670081536</v>
      </c>
      <c r="P34" s="77">
        <v>32.787459518090962</v>
      </c>
      <c r="Q34" s="77">
        <v>18.847530783337699</v>
      </c>
      <c r="R34" s="80">
        <v>24.749999999999996</v>
      </c>
      <c r="S34" s="80">
        <v>0</v>
      </c>
      <c r="T34" s="78">
        <f>SUMPRODUCT(LTA!F34:AJ34,LTA!F$101:AJ$101,LTA!F$104:AJ$104)</f>
        <v>32.840000000000003</v>
      </c>
      <c r="U34" s="78">
        <f>SUMPRODUCT(LTA!F34:AJ34,LTA!F$102:AJ$102,LTA!F$104:AJ$104)</f>
        <v>80.899999999999991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3.9</v>
      </c>
      <c r="AB34" s="117">
        <f>-STOA!O34</f>
        <v>-293.14999999999998</v>
      </c>
      <c r="AC34">
        <f t="shared" si="0"/>
        <v>11.730425080751305</v>
      </c>
      <c r="AD34">
        <f t="shared" si="1"/>
        <v>732.36980192149269</v>
      </c>
      <c r="AE34">
        <f>'IDT-1'!C34</f>
        <v>0</v>
      </c>
      <c r="AF34" s="26"/>
      <c r="AG34">
        <f t="shared" si="2"/>
        <v>732.36980192149269</v>
      </c>
      <c r="AI34" s="75">
        <f>PXIL!I34</f>
        <v>0</v>
      </c>
      <c r="AJ34" s="75">
        <f>PXIL!O34</f>
        <v>0</v>
      </c>
      <c r="AK34" s="75">
        <f>RTM_IEX!I34</f>
        <v>158.76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3.4995000000000003</v>
      </c>
      <c r="E35">
        <f>GT_NG!Q35</f>
        <v>19.53</v>
      </c>
      <c r="F35">
        <f>GT_Spot!Q35</f>
        <v>0</v>
      </c>
      <c r="G35">
        <f>PPCL_NG!Q35</f>
        <v>28.62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571.09227220068647</v>
      </c>
      <c r="P35" s="77">
        <v>32.787459518090962</v>
      </c>
      <c r="Q35" s="77">
        <v>18.847530783337699</v>
      </c>
      <c r="R35" s="80">
        <v>24.749999999999996</v>
      </c>
      <c r="S35" s="80">
        <v>0</v>
      </c>
      <c r="T35" s="78">
        <f>SUMPRODUCT(LTA!F35:AJ35,LTA!F$101:AJ$101,LTA!F$104:AJ$104)</f>
        <v>41.56</v>
      </c>
      <c r="U35" s="78">
        <f>SUMPRODUCT(LTA!F35:AJ35,LTA!F$102:AJ$102,LTA!F$104:AJ$104)</f>
        <v>80.42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9.39</v>
      </c>
      <c r="AB35" s="117">
        <f>-STOA!O35</f>
        <v>-293.14999999999998</v>
      </c>
      <c r="AC35">
        <f t="shared" si="0"/>
        <v>11.75107459315017</v>
      </c>
      <c r="AD35">
        <f t="shared" si="1"/>
        <v>734.69568790896483</v>
      </c>
      <c r="AE35">
        <f>'IDT-1'!C35</f>
        <v>0</v>
      </c>
      <c r="AF35" s="26"/>
      <c r="AG35">
        <f t="shared" si="2"/>
        <v>734.69568790896483</v>
      </c>
      <c r="AI35" s="75">
        <f>PXIL!I35</f>
        <v>0</v>
      </c>
      <c r="AJ35" s="75">
        <f>PXIL!O35</f>
        <v>0</v>
      </c>
      <c r="AK35" s="75">
        <f>RTM_IEX!I35</f>
        <v>154.1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4.1993999999999998</v>
      </c>
      <c r="E36">
        <f>GT_NG!Q36</f>
        <v>19.53</v>
      </c>
      <c r="F36">
        <f>GT_Spot!Q36</f>
        <v>0</v>
      </c>
      <c r="G36">
        <f>PPCL_NG!Q36</f>
        <v>28.62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567.89983218391933</v>
      </c>
      <c r="P36" s="77">
        <v>32.787459518090962</v>
      </c>
      <c r="Q36" s="77">
        <v>18.847530783337699</v>
      </c>
      <c r="R36" s="80">
        <v>24.749999999999996</v>
      </c>
      <c r="S36" s="80">
        <v>0</v>
      </c>
      <c r="T36" s="78">
        <f>SUMPRODUCT(LTA!F36:AJ36,LTA!F$101:AJ$101,LTA!F$104:AJ$104)</f>
        <v>53.870000000000005</v>
      </c>
      <c r="U36" s="78">
        <f>SUMPRODUCT(LTA!F36:AJ36,LTA!F$102:AJ$102,LTA!F$104:AJ$104)</f>
        <v>79.88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11.790000000000001</v>
      </c>
      <c r="AB36" s="117">
        <f>-STOA!O36</f>
        <v>-293.14999999999998</v>
      </c>
      <c r="AC36">
        <f t="shared" si="0"/>
        <v>11.684260241002619</v>
      </c>
      <c r="AD36">
        <f t="shared" si="1"/>
        <v>727.16996224434524</v>
      </c>
      <c r="AE36">
        <f>'IDT-1'!C36</f>
        <v>0</v>
      </c>
      <c r="AF36" s="26"/>
      <c r="AG36">
        <f t="shared" si="2"/>
        <v>727.16996224434524</v>
      </c>
      <c r="AI36" s="75">
        <f>PXIL!I36</f>
        <v>0</v>
      </c>
      <c r="AJ36" s="75">
        <f>PXIL!O36</f>
        <v>0</v>
      </c>
      <c r="AK36" s="75">
        <f>RTM_IEX!I36</f>
        <v>134.83000000000001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4.1993999999999998</v>
      </c>
      <c r="E37">
        <f>GT_NG!Q37</f>
        <v>8.3112711160343391</v>
      </c>
      <c r="F37">
        <f>GT_Spot!Q37</f>
        <v>0</v>
      </c>
      <c r="G37">
        <f>PPCL_NG!Q37</f>
        <v>28.62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565.64421340551939</v>
      </c>
      <c r="P37" s="77">
        <v>32.787459518090962</v>
      </c>
      <c r="Q37" s="77">
        <v>18.847530783337699</v>
      </c>
      <c r="R37" s="80">
        <v>24.749999999999996</v>
      </c>
      <c r="S37" s="80">
        <v>0</v>
      </c>
      <c r="T37" s="78">
        <f>SUMPRODUCT(LTA!F37:AJ37,LTA!F$101:AJ$101,LTA!F$104:AJ$104)</f>
        <v>67.69</v>
      </c>
      <c r="U37" s="78">
        <f>SUMPRODUCT(LTA!F37:AJ37,LTA!F$102:AJ$102,LTA!F$104:AJ$104)</f>
        <v>79.33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-5</v>
      </c>
      <c r="AA37" s="117">
        <f>STOA!I37</f>
        <v>17.79</v>
      </c>
      <c r="AB37" s="117">
        <f>-STOA!O37</f>
        <v>-293.14999999999998</v>
      </c>
      <c r="AC37">
        <f t="shared" si="0"/>
        <v>12.203460619184781</v>
      </c>
      <c r="AD37">
        <f t="shared" si="1"/>
        <v>775.60641420379773</v>
      </c>
      <c r="AE37">
        <f>'IDT-1'!C37</f>
        <v>-19.475000000000001</v>
      </c>
      <c r="AF37" s="26"/>
      <c r="AG37">
        <f t="shared" si="2"/>
        <v>756.1314142037977</v>
      </c>
      <c r="AI37" s="75">
        <f>PXIL!I37</f>
        <v>0</v>
      </c>
      <c r="AJ37" s="75">
        <f>PXIL!O37</f>
        <v>0</v>
      </c>
      <c r="AK37" s="75">
        <f>RTM_IEX!I37</f>
        <v>182.99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4.1993999999999998</v>
      </c>
      <c r="E38">
        <f>GT_NG!Q38</f>
        <v>8.3112711160343391</v>
      </c>
      <c r="F38">
        <f>GT_Spot!Q38</f>
        <v>0</v>
      </c>
      <c r="G38">
        <f>PPCL_NG!Q38</f>
        <v>28.62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557.39049497221924</v>
      </c>
      <c r="P38" s="77">
        <v>32.787459518090962</v>
      </c>
      <c r="Q38" s="77">
        <v>18.847530783337699</v>
      </c>
      <c r="R38" s="80">
        <v>24.749999999999996</v>
      </c>
      <c r="S38" s="80">
        <v>0</v>
      </c>
      <c r="T38" s="78">
        <f>SUMPRODUCT(LTA!F38:AJ38,LTA!F$101:AJ$101,LTA!F$104:AJ$104)</f>
        <v>82.72</v>
      </c>
      <c r="U38" s="78">
        <f>SUMPRODUCT(LTA!F38:AJ38,LTA!F$102:AJ$102,LTA!F$104:AJ$104)</f>
        <v>78.739999999999995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-10</v>
      </c>
      <c r="AA38" s="117">
        <f>STOA!I38</f>
        <v>22.89</v>
      </c>
      <c r="AB38" s="117">
        <f>-STOA!O38</f>
        <v>-293.14999999999998</v>
      </c>
      <c r="AC38">
        <f t="shared" si="0"/>
        <v>12.228546534582716</v>
      </c>
      <c r="AD38">
        <f t="shared" si="1"/>
        <v>768.38760985509953</v>
      </c>
      <c r="AE38">
        <f>'IDT-1'!C38</f>
        <v>-16.934999999999999</v>
      </c>
      <c r="AF38" s="26"/>
      <c r="AG38">
        <f t="shared" si="2"/>
        <v>751.45260985509958</v>
      </c>
      <c r="AI38" s="75">
        <f>PXIL!I38</f>
        <v>0</v>
      </c>
      <c r="AJ38" s="75">
        <f>PXIL!O38</f>
        <v>0</v>
      </c>
      <c r="AK38" s="75">
        <f>RTM_IEX!I38</f>
        <v>169.51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4.1993999999999998</v>
      </c>
      <c r="E39">
        <f>GT_NG!Q39</f>
        <v>8.2431459429520899</v>
      </c>
      <c r="F39">
        <f>GT_Spot!Q39</f>
        <v>0</v>
      </c>
      <c r="G39">
        <f>PPCL_NG!Q39</f>
        <v>28.62</v>
      </c>
      <c r="H39">
        <f>PPCL_Spot!Q39</f>
        <v>0</v>
      </c>
      <c r="I39">
        <f>Bawana_NG!Q39</f>
        <v>55.000000000000007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546.05175504516887</v>
      </c>
      <c r="P39" s="77">
        <v>32.787459518090962</v>
      </c>
      <c r="Q39" s="77">
        <v>18.847530783337699</v>
      </c>
      <c r="R39" s="80">
        <v>24.749999999999996</v>
      </c>
      <c r="S39" s="80">
        <v>0</v>
      </c>
      <c r="T39" s="78">
        <f>SUMPRODUCT(LTA!F39:AJ39,LTA!F$101:AJ$101,LTA!F$104:AJ$104)</f>
        <v>95.62</v>
      </c>
      <c r="U39" s="78">
        <f>SUMPRODUCT(LTA!F39:AJ39,LTA!F$102:AJ$102,LTA!F$104:AJ$104)</f>
        <v>78.289999999999992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28.5</v>
      </c>
      <c r="AB39" s="117">
        <f>-STOA!O39</f>
        <v>-293.14999999999998</v>
      </c>
      <c r="AC39">
        <f t="shared" si="0"/>
        <v>12.249088846479594</v>
      </c>
      <c r="AD39">
        <f t="shared" si="1"/>
        <v>790.79020244306992</v>
      </c>
      <c r="AE39">
        <f>'IDT-1'!C39</f>
        <v>-25</v>
      </c>
      <c r="AF39" s="26"/>
      <c r="AG39">
        <f t="shared" si="2"/>
        <v>765.79020244306992</v>
      </c>
      <c r="AI39" s="75">
        <f>PXIL!I39</f>
        <v>0</v>
      </c>
      <c r="AJ39" s="75">
        <f>PXIL!O39</f>
        <v>0</v>
      </c>
      <c r="AK39" s="75">
        <f>RTM_IEX!I39</f>
        <v>175.28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4.1993999999999998</v>
      </c>
      <c r="E40">
        <f>GT_NG!Q40</f>
        <v>8.2431459429520899</v>
      </c>
      <c r="F40">
        <f>GT_Spot!Q40</f>
        <v>0</v>
      </c>
      <c r="G40">
        <f>PPCL_NG!Q40</f>
        <v>28.62</v>
      </c>
      <c r="H40">
        <f>PPCL_Spot!Q40</f>
        <v>0</v>
      </c>
      <c r="I40">
        <f>Bawana_NG!Q40</f>
        <v>55.000000000000007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544.73320247316883</v>
      </c>
      <c r="P40" s="77">
        <v>32.787459518090962</v>
      </c>
      <c r="Q40" s="77">
        <v>18.847530783337699</v>
      </c>
      <c r="R40" s="80">
        <v>24.749999999999996</v>
      </c>
      <c r="S40" s="80">
        <v>0</v>
      </c>
      <c r="T40" s="78">
        <f>SUMPRODUCT(LTA!F40:AJ40,LTA!F$101:AJ$101,LTA!F$104:AJ$104)</f>
        <v>111.27000000000001</v>
      </c>
      <c r="U40" s="78">
        <f>SUMPRODUCT(LTA!F40:AJ40,LTA!F$102:AJ$102,LTA!F$104:AJ$104)</f>
        <v>77.899999999999991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34.799999999999997</v>
      </c>
      <c r="AB40" s="117">
        <f>-STOA!O40</f>
        <v>-293.14999999999998</v>
      </c>
      <c r="AC40">
        <f t="shared" si="0"/>
        <v>12.351005583845993</v>
      </c>
      <c r="AD40">
        <f t="shared" si="1"/>
        <v>802.26973313370343</v>
      </c>
      <c r="AE40">
        <f>'IDT-1'!C40</f>
        <v>-15</v>
      </c>
      <c r="AF40" s="26"/>
      <c r="AG40">
        <f t="shared" si="2"/>
        <v>787.26973313370343</v>
      </c>
      <c r="AI40" s="75">
        <f>PXIL!I40</f>
        <v>0</v>
      </c>
      <c r="AJ40" s="75">
        <f>PXIL!O40</f>
        <v>0</v>
      </c>
      <c r="AK40" s="75">
        <f>RTM_IEX!I40</f>
        <v>166.62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4.1993999999999998</v>
      </c>
      <c r="E41">
        <f>GT_NG!Q41</f>
        <v>8.2431459429520899</v>
      </c>
      <c r="F41">
        <f>GT_Spot!Q41</f>
        <v>0</v>
      </c>
      <c r="G41">
        <f>PPCL_NG!Q41</f>
        <v>28.62</v>
      </c>
      <c r="H41">
        <f>PPCL_Spot!Q41</f>
        <v>0</v>
      </c>
      <c r="I41">
        <f>Bawana_NG!Q41</f>
        <v>55.000000000000007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537.42501165540068</v>
      </c>
      <c r="P41" s="77">
        <v>32.787459518090962</v>
      </c>
      <c r="Q41" s="77">
        <v>18.847530783337699</v>
      </c>
      <c r="R41" s="80">
        <v>24.749999999999996</v>
      </c>
      <c r="S41" s="80">
        <v>0</v>
      </c>
      <c r="T41" s="78">
        <f>SUMPRODUCT(LTA!F41:AJ41,LTA!F$101:AJ$101,LTA!F$104:AJ$104)</f>
        <v>122.88</v>
      </c>
      <c r="U41" s="78">
        <f>SUMPRODUCT(LTA!F41:AJ41,LTA!F$102:AJ$102,LTA!F$104:AJ$104)</f>
        <v>77.509999999999991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38.700000000000003</v>
      </c>
      <c r="AB41" s="117">
        <f>-STOA!O41</f>
        <v>-293.14999999999998</v>
      </c>
      <c r="AC41">
        <f t="shared" si="0"/>
        <v>12.233277504649633</v>
      </c>
      <c r="AD41">
        <f t="shared" si="1"/>
        <v>789.00927039513169</v>
      </c>
      <c r="AE41">
        <f>'IDT-1'!C41</f>
        <v>0</v>
      </c>
      <c r="AF41" s="26"/>
      <c r="AG41">
        <f t="shared" si="2"/>
        <v>789.00927039513169</v>
      </c>
      <c r="AI41" s="75">
        <f>PXIL!I41</f>
        <v>0</v>
      </c>
      <c r="AJ41" s="75">
        <f>PXIL!O41</f>
        <v>0</v>
      </c>
      <c r="AK41" s="75">
        <f>RTM_IEX!I41</f>
        <v>145.43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4.1993999999999998</v>
      </c>
      <c r="E42">
        <f>GT_NG!Q42</f>
        <v>8.2431459429520899</v>
      </c>
      <c r="F42">
        <f>GT_Spot!Q42</f>
        <v>0</v>
      </c>
      <c r="G42">
        <f>PPCL_NG!Q42</f>
        <v>28.62</v>
      </c>
      <c r="H42">
        <f>PPCL_Spot!Q42</f>
        <v>0</v>
      </c>
      <c r="I42">
        <f>Bawana_NG!Q42</f>
        <v>55.000000000000007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530.2407836679007</v>
      </c>
      <c r="P42" s="77">
        <v>32.787459518090962</v>
      </c>
      <c r="Q42" s="77">
        <v>18.847530783337699</v>
      </c>
      <c r="R42" s="80">
        <v>24.749999999999996</v>
      </c>
      <c r="S42" s="80">
        <v>0</v>
      </c>
      <c r="T42" s="78">
        <f>SUMPRODUCT(LTA!F42:AJ42,LTA!F$101:AJ$101,LTA!F$104:AJ$104)</f>
        <v>132.07999999999998</v>
      </c>
      <c r="U42" s="78">
        <f>SUMPRODUCT(LTA!F42:AJ42,LTA!F$102:AJ$102,LTA!F$104:AJ$104)</f>
        <v>77.149999999999991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44.4</v>
      </c>
      <c r="AB42" s="117">
        <f>-STOA!O42</f>
        <v>-293.14999999999998</v>
      </c>
      <c r="AC42">
        <f t="shared" si="0"/>
        <v>12.247144298359634</v>
      </c>
      <c r="AD42">
        <f t="shared" si="1"/>
        <v>790.5711756139217</v>
      </c>
      <c r="AE42">
        <f>'IDT-1'!C42</f>
        <v>0</v>
      </c>
      <c r="AF42" s="26"/>
      <c r="AG42">
        <f t="shared" si="2"/>
        <v>790.5711756139217</v>
      </c>
      <c r="AI42" s="75">
        <f>PXIL!I42</f>
        <v>0</v>
      </c>
      <c r="AJ42" s="75">
        <f>PXIL!O42</f>
        <v>0</v>
      </c>
      <c r="AK42" s="75">
        <f>RTM_IEX!I42</f>
        <v>139.65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4.1993999999999998</v>
      </c>
      <c r="E43">
        <f>GT_NG!Q43</f>
        <v>8.2431459429520899</v>
      </c>
      <c r="F43">
        <f>GT_Spot!Q43</f>
        <v>0</v>
      </c>
      <c r="G43">
        <f>PPCL_NG!Q43</f>
        <v>28.62</v>
      </c>
      <c r="H43">
        <f>PPCL_Spot!Q43</f>
        <v>0</v>
      </c>
      <c r="I43">
        <f>Bawana_NG!Q43</f>
        <v>55.000000000000007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522.36258775920078</v>
      </c>
      <c r="P43" s="77">
        <v>32.787459518090962</v>
      </c>
      <c r="Q43" s="77">
        <v>18.847530783337699</v>
      </c>
      <c r="R43" s="80">
        <v>24.749999999999996</v>
      </c>
      <c r="S43" s="80">
        <v>0</v>
      </c>
      <c r="T43" s="78">
        <f>SUMPRODUCT(LTA!F43:AJ43,LTA!F$101:AJ$101,LTA!F$104:AJ$104)</f>
        <v>141.59</v>
      </c>
      <c r="U43" s="78">
        <f>SUMPRODUCT(LTA!F43:AJ43,LTA!F$102:AJ$102,LTA!F$104:AJ$104)</f>
        <v>76.83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46.5</v>
      </c>
      <c r="AB43" s="117">
        <f>-STOA!O43</f>
        <v>-293.14999999999998</v>
      </c>
      <c r="AC43">
        <f t="shared" si="0"/>
        <v>12.243288174363077</v>
      </c>
      <c r="AD43">
        <f t="shared" si="1"/>
        <v>790.13683582921851</v>
      </c>
      <c r="AE43">
        <f>'IDT-1'!C43</f>
        <v>0</v>
      </c>
      <c r="AF43" s="26"/>
      <c r="AG43">
        <f t="shared" si="2"/>
        <v>790.13683582921851</v>
      </c>
      <c r="AI43" s="75">
        <f>PXIL!I43</f>
        <v>0</v>
      </c>
      <c r="AJ43" s="75">
        <f>PXIL!O43</f>
        <v>0</v>
      </c>
      <c r="AK43" s="75">
        <f>RTM_IEX!I43</f>
        <v>135.80000000000001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4.1993999999999998</v>
      </c>
      <c r="E44">
        <f>GT_NG!Q44</f>
        <v>8.2431459429520899</v>
      </c>
      <c r="F44">
        <f>GT_Spot!Q44</f>
        <v>0</v>
      </c>
      <c r="G44">
        <f>PPCL_NG!Q44</f>
        <v>28.62</v>
      </c>
      <c r="H44">
        <f>PPCL_Spot!Q44</f>
        <v>0</v>
      </c>
      <c r="I44">
        <f>Bawana_NG!Q44</f>
        <v>55.000000000000007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522.23258545741373</v>
      </c>
      <c r="P44" s="77">
        <v>32.787459518090962</v>
      </c>
      <c r="Q44" s="77">
        <v>18.847530783337699</v>
      </c>
      <c r="R44" s="80">
        <v>24.749999999999996</v>
      </c>
      <c r="S44" s="80">
        <v>0</v>
      </c>
      <c r="T44" s="78">
        <f>SUMPRODUCT(LTA!F44:AJ44,LTA!F$101:AJ$101,LTA!F$104:AJ$104)</f>
        <v>148.37</v>
      </c>
      <c r="U44" s="78">
        <f>SUMPRODUCT(LTA!F44:AJ44,LTA!F$102:AJ$102,LTA!F$104:AJ$104)</f>
        <v>76.599999999999994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52.8</v>
      </c>
      <c r="AB44" s="117">
        <f>-STOA!O44</f>
        <v>-293.14999999999998</v>
      </c>
      <c r="AC44">
        <f t="shared" si="0"/>
        <v>12.321256154107349</v>
      </c>
      <c r="AD44">
        <f t="shared" si="1"/>
        <v>798.91886554768701</v>
      </c>
      <c r="AE44">
        <f>'IDT-1'!C44</f>
        <v>-10</v>
      </c>
      <c r="AF44" s="26"/>
      <c r="AG44">
        <f t="shared" si="2"/>
        <v>788.91886554768701</v>
      </c>
      <c r="AI44" s="75">
        <f>PXIL!I44</f>
        <v>0</v>
      </c>
      <c r="AJ44" s="75">
        <f>PXIL!O44</f>
        <v>0</v>
      </c>
      <c r="AK44" s="75">
        <f>RTM_IEX!I44</f>
        <v>131.94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4.1993999999999998</v>
      </c>
      <c r="E45">
        <f>GT_NG!Q45</f>
        <v>8.2431459429520899</v>
      </c>
      <c r="F45">
        <f>GT_Spot!Q45</f>
        <v>0</v>
      </c>
      <c r="G45">
        <f>PPCL_NG!Q45</f>
        <v>28.62</v>
      </c>
      <c r="H45">
        <f>PPCL_Spot!Q45</f>
        <v>0</v>
      </c>
      <c r="I45">
        <f>Bawana_NG!Q45</f>
        <v>55.000000000000007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522.23258545741373</v>
      </c>
      <c r="P45" s="77">
        <v>32.787459518090962</v>
      </c>
      <c r="Q45" s="77">
        <v>18.847530783337699</v>
      </c>
      <c r="R45" s="80">
        <v>24.749999999999996</v>
      </c>
      <c r="S45" s="80">
        <v>0</v>
      </c>
      <c r="T45" s="78">
        <f>SUMPRODUCT(LTA!F45:AJ45,LTA!F$101:AJ$101,LTA!F$104:AJ$104)</f>
        <v>154.82000000000002</v>
      </c>
      <c r="U45" s="78">
        <f>SUMPRODUCT(LTA!F45:AJ45,LTA!F$102:AJ$102,LTA!F$104:AJ$104)</f>
        <v>76.489999999999995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-5</v>
      </c>
      <c r="AA45" s="117">
        <f>STOA!I45</f>
        <v>57.6</v>
      </c>
      <c r="AB45" s="117">
        <f>-STOA!O45</f>
        <v>-293.14999999999998</v>
      </c>
      <c r="AC45">
        <f t="shared" si="0"/>
        <v>12.302726791718326</v>
      </c>
      <c r="AD45">
        <f t="shared" si="1"/>
        <v>786.78739491007616</v>
      </c>
      <c r="AE45">
        <f>'IDT-1'!C45</f>
        <v>0</v>
      </c>
      <c r="AF45" s="26"/>
      <c r="AG45">
        <f t="shared" si="2"/>
        <v>786.78739491007616</v>
      </c>
      <c r="AI45" s="75">
        <f>PXIL!I45</f>
        <v>0</v>
      </c>
      <c r="AJ45" s="75">
        <f>PXIL!O45</f>
        <v>0</v>
      </c>
      <c r="AK45" s="75">
        <f>RTM_IEX!I45</f>
        <v>113.65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4.1993999999999998</v>
      </c>
      <c r="E46">
        <f>GT_NG!Q46</f>
        <v>8.2431459429520899</v>
      </c>
      <c r="F46">
        <f>GT_Spot!Q46</f>
        <v>0</v>
      </c>
      <c r="G46">
        <f>PPCL_NG!Q46</f>
        <v>28.62</v>
      </c>
      <c r="H46">
        <f>PPCL_Spot!Q46</f>
        <v>0</v>
      </c>
      <c r="I46">
        <f>Bawana_NG!Q46</f>
        <v>55.000000000000007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516.38348591871375</v>
      </c>
      <c r="P46" s="77">
        <v>32.787459518090962</v>
      </c>
      <c r="Q46" s="77">
        <v>18.847530783337699</v>
      </c>
      <c r="R46" s="80">
        <v>24.749999999999996</v>
      </c>
      <c r="S46" s="80">
        <v>0</v>
      </c>
      <c r="T46" s="78">
        <f>SUMPRODUCT(LTA!F46:AJ46,LTA!F$101:AJ$101,LTA!F$104:AJ$104)</f>
        <v>159.13999999999999</v>
      </c>
      <c r="U46" s="78">
        <f>SUMPRODUCT(LTA!F46:AJ46,LTA!F$102:AJ$102,LTA!F$104:AJ$104)</f>
        <v>76.39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-15</v>
      </c>
      <c r="AA46" s="117">
        <f>STOA!I46</f>
        <v>58.8</v>
      </c>
      <c r="AB46" s="117">
        <f>-STOA!O46</f>
        <v>-293.14999999999998</v>
      </c>
      <c r="AC46">
        <f t="shared" si="0"/>
        <v>12.44704399099972</v>
      </c>
      <c r="AD46">
        <f t="shared" si="1"/>
        <v>782.95397817209459</v>
      </c>
      <c r="AE46">
        <f>'IDT-1'!C46</f>
        <v>0</v>
      </c>
      <c r="AF46" s="26"/>
      <c r="AG46">
        <f t="shared" si="2"/>
        <v>782.95397817209459</v>
      </c>
      <c r="AI46" s="75">
        <f>PXIL!I46</f>
        <v>0</v>
      </c>
      <c r="AJ46" s="75">
        <f>PXIL!O46</f>
        <v>0</v>
      </c>
      <c r="AK46" s="75">
        <f>RTM_IEX!I46</f>
        <v>120.39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4.1993999999999998</v>
      </c>
      <c r="E47">
        <f>GT_NG!Q47</f>
        <v>8.2431459429520899</v>
      </c>
      <c r="F47">
        <f>GT_Spot!Q47</f>
        <v>0</v>
      </c>
      <c r="G47">
        <f>PPCL_NG!Q47</f>
        <v>28.62</v>
      </c>
      <c r="H47">
        <f>PPCL_Spot!Q47</f>
        <v>0</v>
      </c>
      <c r="I47">
        <f>Bawana_NG!Q47</f>
        <v>55.000000000000007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525.62363491463611</v>
      </c>
      <c r="P47" s="77">
        <v>32.787459518090962</v>
      </c>
      <c r="Q47" s="77">
        <v>18.847530783337699</v>
      </c>
      <c r="R47" s="80">
        <v>24.749999999999996</v>
      </c>
      <c r="S47" s="80">
        <v>0</v>
      </c>
      <c r="T47" s="78">
        <f>SUMPRODUCT(LTA!F47:AJ47,LTA!F$101:AJ$101,LTA!F$104:AJ$104)</f>
        <v>163.43</v>
      </c>
      <c r="U47" s="78">
        <f>SUMPRODUCT(LTA!F47:AJ47,LTA!F$102:AJ$102,LTA!F$104:AJ$104)</f>
        <v>74.88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-15</v>
      </c>
      <c r="AA47" s="117">
        <f>STOA!I47</f>
        <v>61.2</v>
      </c>
      <c r="AB47" s="117">
        <f>-STOA!O47</f>
        <v>-293.14999999999998</v>
      </c>
      <c r="AC47">
        <f t="shared" si="0"/>
        <v>12.404453302163837</v>
      </c>
      <c r="AD47">
        <f t="shared" si="1"/>
        <v>778.15671785685311</v>
      </c>
      <c r="AE47">
        <f>'IDT-1'!C47</f>
        <v>0</v>
      </c>
      <c r="AF47" s="26"/>
      <c r="AG47">
        <f t="shared" si="2"/>
        <v>778.15671785685311</v>
      </c>
      <c r="AI47" s="75">
        <f>PXIL!I47</f>
        <v>0</v>
      </c>
      <c r="AJ47" s="75">
        <f>PXIL!O47</f>
        <v>0</v>
      </c>
      <c r="AK47" s="75">
        <f>RTM_IEX!I47</f>
        <v>101.13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4.1993999999999998</v>
      </c>
      <c r="E48">
        <f>GT_NG!Q48</f>
        <v>8.2431459429520899</v>
      </c>
      <c r="F48">
        <f>GT_Spot!Q48</f>
        <v>0</v>
      </c>
      <c r="G48">
        <f>PPCL_NG!Q48</f>
        <v>28.62</v>
      </c>
      <c r="H48">
        <f>PPCL_Spot!Q48</f>
        <v>0</v>
      </c>
      <c r="I48">
        <f>Bawana_NG!Q48</f>
        <v>55.000000000000007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525.395658969279</v>
      </c>
      <c r="P48" s="77">
        <v>32.787459518090962</v>
      </c>
      <c r="Q48" s="77">
        <v>18.847530783337699</v>
      </c>
      <c r="R48" s="80">
        <v>24.749999999999996</v>
      </c>
      <c r="S48" s="80">
        <v>0</v>
      </c>
      <c r="T48" s="78">
        <f>SUMPRODUCT(LTA!F48:AJ48,LTA!F$101:AJ$101,LTA!F$104:AJ$104)</f>
        <v>164.83</v>
      </c>
      <c r="U48" s="78">
        <f>SUMPRODUCT(LTA!F48:AJ48,LTA!F$102:AJ$102,LTA!F$104:AJ$104)</f>
        <v>74.94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-25</v>
      </c>
      <c r="AA48" s="117">
        <f>STOA!I48</f>
        <v>63.3</v>
      </c>
      <c r="AB48" s="117">
        <f>-STOA!O48</f>
        <v>-293.14999999999998</v>
      </c>
      <c r="AC48">
        <f t="shared" si="0"/>
        <v>12.480140389066648</v>
      </c>
      <c r="AD48">
        <f t="shared" si="1"/>
        <v>766.5930548245932</v>
      </c>
      <c r="AE48">
        <f>'IDT-1'!C48</f>
        <v>0</v>
      </c>
      <c r="AF48" s="26"/>
      <c r="AG48">
        <f t="shared" si="2"/>
        <v>766.5930548245932</v>
      </c>
      <c r="AI48" s="75">
        <f>PXIL!I48</f>
        <v>0</v>
      </c>
      <c r="AJ48" s="75">
        <f>PXIL!O48</f>
        <v>0</v>
      </c>
      <c r="AK48" s="75">
        <f>RTM_IEX!I48</f>
        <v>96.31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4.1993999999999998</v>
      </c>
      <c r="E49">
        <f>GT_NG!Q49</f>
        <v>8.2431459429520899</v>
      </c>
      <c r="F49">
        <f>GT_Spot!Q49</f>
        <v>0</v>
      </c>
      <c r="G49">
        <f>PPCL_NG!Q49</f>
        <v>28.62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530.5664749086211</v>
      </c>
      <c r="P49" s="77">
        <v>32.787459518090962</v>
      </c>
      <c r="Q49" s="77">
        <v>18.847530783337699</v>
      </c>
      <c r="R49" s="80">
        <v>24.749999999999996</v>
      </c>
      <c r="S49" s="80">
        <v>0</v>
      </c>
      <c r="T49" s="78">
        <f>SUMPRODUCT(LTA!F49:AJ49,LTA!F$101:AJ$101,LTA!F$104:AJ$104)</f>
        <v>154.10999999999999</v>
      </c>
      <c r="U49" s="78">
        <f>SUMPRODUCT(LTA!F49:AJ49,LTA!F$102:AJ$102,LTA!F$104:AJ$104)</f>
        <v>75.02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-30</v>
      </c>
      <c r="AA49" s="117">
        <f>STOA!I49</f>
        <v>67.5</v>
      </c>
      <c r="AB49" s="117">
        <f>-STOA!O49</f>
        <v>-293.14999999999998</v>
      </c>
      <c r="AC49">
        <f t="shared" si="0"/>
        <v>12.428618206943835</v>
      </c>
      <c r="AD49">
        <f t="shared" si="1"/>
        <v>750.74539294605802</v>
      </c>
      <c r="AE49">
        <f>'IDT-1'!C49</f>
        <v>0</v>
      </c>
      <c r="AF49" s="26"/>
      <c r="AG49">
        <f t="shared" si="2"/>
        <v>750.74539294605802</v>
      </c>
      <c r="AI49" s="75">
        <f>PXIL!I49</f>
        <v>0</v>
      </c>
      <c r="AJ49" s="75">
        <f>PXIL!O49</f>
        <v>0</v>
      </c>
      <c r="AK49" s="75">
        <f>RTM_IEX!I49</f>
        <v>86.68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4.1993999999999998</v>
      </c>
      <c r="E50">
        <f>GT_NG!Q50</f>
        <v>8.2431459429520899</v>
      </c>
      <c r="F50">
        <f>GT_Spot!Q50</f>
        <v>0</v>
      </c>
      <c r="G50">
        <f>PPCL_NG!Q50</f>
        <v>28.62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530.5664749086211</v>
      </c>
      <c r="P50" s="77">
        <v>32.787459518090962</v>
      </c>
      <c r="Q50" s="77">
        <v>18.847530783337699</v>
      </c>
      <c r="R50" s="80">
        <v>24.749999999999996</v>
      </c>
      <c r="S50" s="80">
        <v>0</v>
      </c>
      <c r="T50" s="78">
        <f>SUMPRODUCT(LTA!F50:AJ50,LTA!F$101:AJ$101,LTA!F$104:AJ$104)</f>
        <v>156.47</v>
      </c>
      <c r="U50" s="78">
        <f>SUMPRODUCT(LTA!F50:AJ50,LTA!F$102:AJ$102,LTA!F$104:AJ$104)</f>
        <v>75.179999999999993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-40</v>
      </c>
      <c r="AA50" s="117">
        <f>STOA!I50</f>
        <v>70.5</v>
      </c>
      <c r="AB50" s="117">
        <f>-STOA!O50</f>
        <v>-293.14999999999998</v>
      </c>
      <c r="AC50">
        <f t="shared" si="0"/>
        <v>12.565975482165786</v>
      </c>
      <c r="AD50">
        <f t="shared" si="1"/>
        <v>746.12803567083608</v>
      </c>
      <c r="AE50">
        <f>'IDT-1'!C50</f>
        <v>0</v>
      </c>
      <c r="AF50" s="26"/>
      <c r="AG50">
        <f t="shared" si="2"/>
        <v>746.12803567083608</v>
      </c>
      <c r="AI50" s="75">
        <f>PXIL!I50</f>
        <v>0</v>
      </c>
      <c r="AJ50" s="75">
        <f>PXIL!O50</f>
        <v>0</v>
      </c>
      <c r="AK50" s="75">
        <f>RTM_IEX!I50</f>
        <v>86.68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4.1993999999999998</v>
      </c>
      <c r="E51">
        <f>GT_NG!Q51</f>
        <v>8.2431459429520899</v>
      </c>
      <c r="F51">
        <f>GT_Spot!Q51</f>
        <v>0</v>
      </c>
      <c r="G51">
        <f>PPCL_NG!Q51</f>
        <v>28.62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535.18770980933107</v>
      </c>
      <c r="P51" s="77">
        <v>32.787459518090962</v>
      </c>
      <c r="Q51" s="77">
        <v>18.847530783337699</v>
      </c>
      <c r="R51" s="80">
        <v>24.749999999999996</v>
      </c>
      <c r="S51" s="80">
        <v>0</v>
      </c>
      <c r="T51" s="78">
        <f>SUMPRODUCT(LTA!F51:AJ51,LTA!F$101:AJ$101,LTA!F$104:AJ$104)</f>
        <v>158.95999999999998</v>
      </c>
      <c r="U51" s="78">
        <f>SUMPRODUCT(LTA!F51:AJ51,LTA!F$102:AJ$102,LTA!F$104:AJ$104)</f>
        <v>75.39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-50</v>
      </c>
      <c r="AA51" s="117">
        <f>STOA!I51</f>
        <v>70.8</v>
      </c>
      <c r="AB51" s="117">
        <f>-STOA!O51</f>
        <v>-293.14999999999998</v>
      </c>
      <c r="AC51">
        <f t="shared" si="0"/>
        <v>12.693223624513987</v>
      </c>
      <c r="AD51">
        <f t="shared" si="1"/>
        <v>740.37202242919773</v>
      </c>
      <c r="AE51">
        <f>'IDT-1'!C51</f>
        <v>0</v>
      </c>
      <c r="AF51" s="26"/>
      <c r="AG51">
        <f t="shared" si="2"/>
        <v>740.37202242919773</v>
      </c>
      <c r="AI51" s="75">
        <f>PXIL!I51</f>
        <v>0</v>
      </c>
      <c r="AJ51" s="75">
        <f>PXIL!O51</f>
        <v>0</v>
      </c>
      <c r="AK51" s="75">
        <f>RTM_IEX!I51</f>
        <v>93.43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4.1993999999999998</v>
      </c>
      <c r="E52">
        <f>GT_NG!Q52</f>
        <v>8.2431459429520899</v>
      </c>
      <c r="F52">
        <f>GT_Spot!Q52</f>
        <v>0</v>
      </c>
      <c r="G52">
        <f>PPCL_NG!Q52</f>
        <v>28.62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537.15640479244598</v>
      </c>
      <c r="P52" s="77">
        <v>32.787459518090962</v>
      </c>
      <c r="Q52" s="77">
        <v>18.847530783337699</v>
      </c>
      <c r="R52" s="80">
        <v>24.749999999999996</v>
      </c>
      <c r="S52" s="80">
        <v>0</v>
      </c>
      <c r="T52" s="78">
        <f>SUMPRODUCT(LTA!F52:AJ52,LTA!F$101:AJ$101,LTA!F$104:AJ$104)</f>
        <v>164.7</v>
      </c>
      <c r="U52" s="78">
        <f>SUMPRODUCT(LTA!F52:AJ52,LTA!F$102:AJ$102,LTA!F$104:AJ$104)</f>
        <v>75.649999999999991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-60</v>
      </c>
      <c r="AA52" s="117">
        <f>STOA!I52</f>
        <v>70.8</v>
      </c>
      <c r="AB52" s="117">
        <f>-STOA!O52</f>
        <v>-293.14999999999998</v>
      </c>
      <c r="AC52">
        <f t="shared" si="0"/>
        <v>12.792729415587351</v>
      </c>
      <c r="AD52">
        <f t="shared" si="1"/>
        <v>731.49121162123936</v>
      </c>
      <c r="AE52">
        <f>'IDT-1'!C52</f>
        <v>0</v>
      </c>
      <c r="AF52" s="26"/>
      <c r="AG52">
        <f t="shared" si="2"/>
        <v>731.49121162123936</v>
      </c>
      <c r="AI52" s="75">
        <f>PXIL!I52</f>
        <v>0</v>
      </c>
      <c r="AJ52" s="75">
        <f>PXIL!O52</f>
        <v>0</v>
      </c>
      <c r="AK52" s="75">
        <f>RTM_IEX!I52</f>
        <v>86.68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4.1993999999999998</v>
      </c>
      <c r="E53">
        <f>GT_NG!Q53</f>
        <v>8.2431459429520899</v>
      </c>
      <c r="F53">
        <f>GT_Spot!Q53</f>
        <v>0</v>
      </c>
      <c r="G53">
        <f>PPCL_NG!Q53</f>
        <v>28.62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543.16748169960908</v>
      </c>
      <c r="P53" s="77">
        <v>32.787459518090962</v>
      </c>
      <c r="Q53" s="77">
        <v>18.847530783337699</v>
      </c>
      <c r="R53" s="80">
        <v>24.749999999999996</v>
      </c>
      <c r="S53" s="80">
        <v>0</v>
      </c>
      <c r="T53" s="78">
        <f>SUMPRODUCT(LTA!F53:AJ53,LTA!F$101:AJ$101,LTA!F$104:AJ$104)</f>
        <v>155.91</v>
      </c>
      <c r="U53" s="78">
        <f>SUMPRODUCT(LTA!F53:AJ53,LTA!F$102:AJ$102,LTA!F$104:AJ$104)</f>
        <v>75.929999999999993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</v>
      </c>
      <c r="AA53" s="117">
        <f>STOA!I53</f>
        <v>71.099999999999994</v>
      </c>
      <c r="AB53" s="117">
        <f>-STOA!O53</f>
        <v>-293.14999999999998</v>
      </c>
      <c r="AC53">
        <f t="shared" si="0"/>
        <v>11.793083751127449</v>
      </c>
      <c r="AD53">
        <f t="shared" si="1"/>
        <v>731.39193419286221</v>
      </c>
      <c r="AE53">
        <f>'IDT-1'!C53</f>
        <v>0</v>
      </c>
      <c r="AF53" s="26"/>
      <c r="AG53">
        <f t="shared" si="2"/>
        <v>731.39193419286221</v>
      </c>
      <c r="AI53" s="75">
        <f>PXIL!I53</f>
        <v>0</v>
      </c>
      <c r="AJ53" s="75">
        <f>PXIL!O53</f>
        <v>0</v>
      </c>
      <c r="AK53" s="75">
        <f>RTM_IEX!I53</f>
        <v>31.78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4.1993999999999998</v>
      </c>
      <c r="E54">
        <f>GT_NG!Q54</f>
        <v>8.2431459429520899</v>
      </c>
      <c r="F54">
        <f>GT_Spot!Q54</f>
        <v>0</v>
      </c>
      <c r="G54">
        <f>PPCL_NG!Q54</f>
        <v>28.62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543.16748169960908</v>
      </c>
      <c r="P54" s="77">
        <v>32.787459518090962</v>
      </c>
      <c r="Q54" s="77">
        <v>18.847530783337699</v>
      </c>
      <c r="R54" s="80">
        <v>24.749999999999996</v>
      </c>
      <c r="S54" s="80">
        <v>0</v>
      </c>
      <c r="T54" s="78">
        <f>SUMPRODUCT(LTA!F54:AJ54,LTA!F$101:AJ$101,LTA!F$104:AJ$104)</f>
        <v>157.87</v>
      </c>
      <c r="U54" s="78">
        <f>SUMPRODUCT(LTA!F54:AJ54,LTA!F$102:AJ$102,LTA!F$104:AJ$104)</f>
        <v>76.25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-19</v>
      </c>
      <c r="AA54" s="117">
        <f>STOA!I54</f>
        <v>71.099999999999994</v>
      </c>
      <c r="AB54" s="117">
        <f>-STOA!O54</f>
        <v>-293.14999999999998</v>
      </c>
      <c r="AC54">
        <f t="shared" si="0"/>
        <v>11.861575663960378</v>
      </c>
      <c r="AD54">
        <f t="shared" si="1"/>
        <v>708.97344228002942</v>
      </c>
      <c r="AE54">
        <f>'IDT-1'!C54</f>
        <v>0</v>
      </c>
      <c r="AF54" s="26"/>
      <c r="AG54">
        <f t="shared" si="2"/>
        <v>708.97344228002942</v>
      </c>
      <c r="AI54" s="75">
        <f>PXIL!I54</f>
        <v>0</v>
      </c>
      <c r="AJ54" s="75">
        <f>PXIL!O54</f>
        <v>0</v>
      </c>
      <c r="AK54" s="75">
        <f>RTM_IEX!I54</f>
        <v>22.15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2.7995999999999999</v>
      </c>
      <c r="E55">
        <f>GT_NG!Q55</f>
        <v>8.0186165670367195</v>
      </c>
      <c r="F55">
        <f>GT_Spot!Q55</f>
        <v>0</v>
      </c>
      <c r="G55">
        <f>PPCL_NG!Q55</f>
        <v>28.728084794347044</v>
      </c>
      <c r="H55">
        <f>PPCL_Spot!Q55</f>
        <v>0</v>
      </c>
      <c r="I55">
        <f>Bawana_NG!Q55</f>
        <v>47.39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524.6153041804946</v>
      </c>
      <c r="P55" s="77">
        <v>32.787459518090962</v>
      </c>
      <c r="Q55" s="77">
        <v>18.847530783337699</v>
      </c>
      <c r="R55" s="80">
        <v>24.749999999999996</v>
      </c>
      <c r="S55" s="80">
        <v>0</v>
      </c>
      <c r="T55" s="78">
        <f>SUMPRODUCT(LTA!F55:AJ55,LTA!F$101:AJ$101,LTA!F$104:AJ$104)</f>
        <v>159.71</v>
      </c>
      <c r="U55" s="78">
        <f>SUMPRODUCT(LTA!F55:AJ55,LTA!F$102:AJ$102,LTA!F$104:AJ$104)</f>
        <v>76.679999999999993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-10</v>
      </c>
      <c r="AA55" s="117">
        <f>STOA!I55</f>
        <v>71.099999999999994</v>
      </c>
      <c r="AB55" s="117">
        <f>-STOA!O55</f>
        <v>-293.14999999999998</v>
      </c>
      <c r="AC55">
        <f t="shared" si="0"/>
        <v>11.663062401774614</v>
      </c>
      <c r="AD55">
        <f t="shared" si="1"/>
        <v>704.69353344153251</v>
      </c>
      <c r="AE55">
        <f>'IDT-1'!C55</f>
        <v>0</v>
      </c>
      <c r="AF55" s="26"/>
      <c r="AG55">
        <f t="shared" si="2"/>
        <v>704.69353344153251</v>
      </c>
      <c r="AI55" s="75">
        <f>PXIL!I55</f>
        <v>0</v>
      </c>
      <c r="AJ55" s="75">
        <f>PXIL!O55</f>
        <v>0</v>
      </c>
      <c r="AK55" s="75">
        <f>RTM_IEX!I55</f>
        <v>24.08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2.7995999999999999</v>
      </c>
      <c r="E56">
        <f>GT_NG!Q56</f>
        <v>8.0186165670367195</v>
      </c>
      <c r="F56">
        <f>GT_Spot!Q56</f>
        <v>0</v>
      </c>
      <c r="G56">
        <f>PPCL_NG!Q56</f>
        <v>28.728084794347044</v>
      </c>
      <c r="H56">
        <f>PPCL_Spot!Q56</f>
        <v>0</v>
      </c>
      <c r="I56">
        <f>Bawana_NG!Q56</f>
        <v>47.39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530.32070027113116</v>
      </c>
      <c r="P56" s="77">
        <v>32.787459518090962</v>
      </c>
      <c r="Q56" s="77">
        <v>18.847246969475684</v>
      </c>
      <c r="R56" s="80">
        <v>24.749999999999996</v>
      </c>
      <c r="S56" s="80">
        <v>0</v>
      </c>
      <c r="T56" s="78">
        <f>SUMPRODUCT(LTA!F56:AJ56,LTA!F$101:AJ$101,LTA!F$104:AJ$104)</f>
        <v>161.44</v>
      </c>
      <c r="U56" s="78">
        <f>SUMPRODUCT(LTA!F56:AJ56,LTA!F$102:AJ$102,LTA!F$104:AJ$104)</f>
        <v>77.149999999999991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-15</v>
      </c>
      <c r="AA56" s="117">
        <f>STOA!I56</f>
        <v>71.099999999999994</v>
      </c>
      <c r="AB56" s="117">
        <f>-STOA!O56</f>
        <v>-293.14999999999998</v>
      </c>
      <c r="AC56">
        <f t="shared" si="0"/>
        <v>11.641410027421204</v>
      </c>
      <c r="AD56">
        <f t="shared" si="1"/>
        <v>692.2102980926602</v>
      </c>
      <c r="AE56">
        <f>'IDT-1'!C56</f>
        <v>0</v>
      </c>
      <c r="AF56" s="26"/>
      <c r="AG56">
        <f t="shared" si="2"/>
        <v>692.2102980926602</v>
      </c>
      <c r="AI56" s="75">
        <f>PXIL!I56</f>
        <v>0</v>
      </c>
      <c r="AJ56" s="75">
        <f>PXIL!O56</f>
        <v>0</v>
      </c>
      <c r="AK56" s="75">
        <f>RTM_IEX!I56</f>
        <v>8.67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2.7995999999999999</v>
      </c>
      <c r="E57">
        <f>GT_NG!Q57</f>
        <v>8.0186165670367195</v>
      </c>
      <c r="F57">
        <f>GT_Spot!Q57</f>
        <v>0</v>
      </c>
      <c r="G57">
        <f>PPCL_NG!Q57</f>
        <v>28.728084794347044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528.70723338054654</v>
      </c>
      <c r="P57" s="77">
        <v>32.787459518090962</v>
      </c>
      <c r="Q57" s="77">
        <v>19.010000000000002</v>
      </c>
      <c r="R57" s="80">
        <v>24.749999999999996</v>
      </c>
      <c r="S57" s="80">
        <v>0</v>
      </c>
      <c r="T57" s="78">
        <f>SUMPRODUCT(LTA!F57:AJ57,LTA!F$101:AJ$101,LTA!F$104:AJ$104)</f>
        <v>160.66</v>
      </c>
      <c r="U57" s="78">
        <f>SUMPRODUCT(LTA!F57:AJ57,LTA!F$102:AJ$102,LTA!F$104:AJ$104)</f>
        <v>77.63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-25</v>
      </c>
      <c r="AA57" s="117">
        <f>STOA!I57</f>
        <v>69.900000000000006</v>
      </c>
      <c r="AB57" s="117">
        <f>-STOA!O57</f>
        <v>-293.14999999999998</v>
      </c>
      <c r="AC57">
        <f t="shared" si="0"/>
        <v>11.670345020674628</v>
      </c>
      <c r="AD57">
        <f t="shared" si="1"/>
        <v>675.38064923934667</v>
      </c>
      <c r="AE57">
        <f>'IDT-1'!C57</f>
        <v>0</v>
      </c>
      <c r="AF57" s="26"/>
      <c r="AG57">
        <f t="shared" si="2"/>
        <v>675.38064923934667</v>
      </c>
      <c r="AI57" s="75">
        <f>PXIL!I57</f>
        <v>0</v>
      </c>
      <c r="AJ57" s="75">
        <f>PXIL!O57</f>
        <v>0</v>
      </c>
      <c r="AK57" s="75">
        <f>RTM_IEX!I57</f>
        <v>4.82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2.7995999999999999</v>
      </c>
      <c r="E58">
        <f>GT_NG!Q58</f>
        <v>8.0186165670367195</v>
      </c>
      <c r="F58">
        <f>GT_Spot!Q58</f>
        <v>0</v>
      </c>
      <c r="G58">
        <f>PPCL_NG!Q58</f>
        <v>29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535.41770066490392</v>
      </c>
      <c r="P58" s="77">
        <v>32.787459518090962</v>
      </c>
      <c r="Q58" s="77">
        <v>19.02</v>
      </c>
      <c r="R58" s="80">
        <v>24.749999999999996</v>
      </c>
      <c r="S58" s="80">
        <v>0</v>
      </c>
      <c r="T58" s="78">
        <f>SUMPRODUCT(LTA!F58:AJ58,LTA!F$101:AJ$101,LTA!F$104:AJ$104)</f>
        <v>162.16999999999999</v>
      </c>
      <c r="U58" s="78">
        <f>SUMPRODUCT(LTA!F58:AJ58,LTA!F$102:AJ$102,LTA!F$104:AJ$104)</f>
        <v>78.16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-33.58</v>
      </c>
      <c r="AA58" s="117">
        <f>STOA!I58</f>
        <v>68.400000000000006</v>
      </c>
      <c r="AB58" s="117">
        <f>-STOA!O58</f>
        <v>-293.14999999999998</v>
      </c>
      <c r="AC58">
        <f t="shared" si="0"/>
        <v>11.770388320727154</v>
      </c>
      <c r="AD58">
        <f t="shared" si="1"/>
        <v>669.41298842930428</v>
      </c>
      <c r="AE58">
        <f>'IDT-1'!C58</f>
        <v>0</v>
      </c>
      <c r="AF58" s="26"/>
      <c r="AG58">
        <f t="shared" si="2"/>
        <v>669.41298842930428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2.7995999999999999</v>
      </c>
      <c r="E59">
        <f>GT_NG!Q59</f>
        <v>8.0186165670367195</v>
      </c>
      <c r="F59">
        <f>GT_Spot!Q59</f>
        <v>0</v>
      </c>
      <c r="G59">
        <f>PPCL_NG!Q59</f>
        <v>29</v>
      </c>
      <c r="H59">
        <f>PPCL_Spot!Q59</f>
        <v>0</v>
      </c>
      <c r="I59">
        <f>Bawana_NG!Q59</f>
        <v>46.09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534.90413959953094</v>
      </c>
      <c r="P59" s="77">
        <v>32.787459518090962</v>
      </c>
      <c r="Q59" s="77">
        <v>18.847530783337699</v>
      </c>
      <c r="R59" s="80">
        <v>24.749999999999996</v>
      </c>
      <c r="S59" s="80">
        <v>0</v>
      </c>
      <c r="T59" s="78">
        <f>SUMPRODUCT(LTA!F59:AJ59,LTA!F$101:AJ$101,LTA!F$104:AJ$104)</f>
        <v>166.95</v>
      </c>
      <c r="U59" s="78">
        <f>SUMPRODUCT(LTA!F59:AJ59,LTA!F$102:AJ$102,LTA!F$104:AJ$104)</f>
        <v>80.509999999999991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66</v>
      </c>
      <c r="AB59" s="117">
        <f>-STOA!O59</f>
        <v>-368.15</v>
      </c>
      <c r="AC59">
        <f t="shared" si="0"/>
        <v>12.670819296214574</v>
      </c>
      <c r="AD59">
        <f t="shared" si="1"/>
        <v>687.62652717178185</v>
      </c>
      <c r="AE59">
        <f>'IDT-1'!C59</f>
        <v>0</v>
      </c>
      <c r="AF59" s="26"/>
      <c r="AG59">
        <f t="shared" si="2"/>
        <v>687.62652717178185</v>
      </c>
      <c r="AI59" s="75">
        <f>PXIL!I59</f>
        <v>0</v>
      </c>
      <c r="AJ59" s="75">
        <f>PXIL!O59</f>
        <v>0</v>
      </c>
      <c r="AK59" s="75">
        <f>RTM_IEX!I59</f>
        <v>57.79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2.7995999999999999</v>
      </c>
      <c r="E60">
        <f>GT_NG!Q60</f>
        <v>8.0186165670367195</v>
      </c>
      <c r="F60">
        <f>GT_Spot!Q60</f>
        <v>0</v>
      </c>
      <c r="G60">
        <f>PPCL_NG!Q60</f>
        <v>29</v>
      </c>
      <c r="H60">
        <f>PPCL_Spot!Q60</f>
        <v>0</v>
      </c>
      <c r="I60">
        <f>Bawana_NG!Q60</f>
        <v>46.09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540.84240072214777</v>
      </c>
      <c r="P60" s="77">
        <v>32.787459518090962</v>
      </c>
      <c r="Q60" s="77">
        <v>18.847530783337699</v>
      </c>
      <c r="R60" s="80">
        <v>24.749999999999996</v>
      </c>
      <c r="S60" s="80">
        <v>0</v>
      </c>
      <c r="T60" s="78">
        <f>SUMPRODUCT(LTA!F60:AJ60,LTA!F$101:AJ$101,LTA!F$104:AJ$104)</f>
        <v>166.77999999999997</v>
      </c>
      <c r="U60" s="78">
        <f>SUMPRODUCT(LTA!F60:AJ60,LTA!F$102:AJ$102,LTA!F$104:AJ$104)</f>
        <v>80.599999999999994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63.9</v>
      </c>
      <c r="AB60" s="117">
        <f>-STOA!O60</f>
        <v>-368.15</v>
      </c>
      <c r="AC60">
        <f t="shared" si="0"/>
        <v>12.6191479940936</v>
      </c>
      <c r="AD60">
        <f t="shared" si="1"/>
        <v>681.8064595965194</v>
      </c>
      <c r="AE60">
        <f>'IDT-1'!C60</f>
        <v>0</v>
      </c>
      <c r="AF60" s="26"/>
      <c r="AG60">
        <f t="shared" si="2"/>
        <v>681.8064595965194</v>
      </c>
      <c r="AI60" s="75">
        <f>PXIL!I60</f>
        <v>0</v>
      </c>
      <c r="AJ60" s="75">
        <f>PXIL!O60</f>
        <v>0</v>
      </c>
      <c r="AK60" s="75">
        <f>RTM_IEX!I60</f>
        <v>48.16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4.1993999999999998</v>
      </c>
      <c r="E61">
        <f>GT_NG!Q61</f>
        <v>8.0186165670367195</v>
      </c>
      <c r="F61">
        <f>GT_Spot!Q61</f>
        <v>0</v>
      </c>
      <c r="G61">
        <f>PPCL_NG!Q61</f>
        <v>29</v>
      </c>
      <c r="H61">
        <f>PPCL_Spot!Q61</f>
        <v>0</v>
      </c>
      <c r="I61">
        <f>Bawana_NG!Q61</f>
        <v>46.09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546.85281880056959</v>
      </c>
      <c r="P61" s="77">
        <v>32.787459518090962</v>
      </c>
      <c r="Q61" s="77">
        <v>18.847530783337699</v>
      </c>
      <c r="R61" s="80">
        <v>24.749999999999996</v>
      </c>
      <c r="S61" s="80">
        <v>0</v>
      </c>
      <c r="T61" s="78">
        <f>SUMPRODUCT(LTA!F61:AJ61,LTA!F$101:AJ$101,LTA!F$104:AJ$104)</f>
        <v>167.34999999999997</v>
      </c>
      <c r="U61" s="78">
        <f>SUMPRODUCT(LTA!F61:AJ61,LTA!F$102:AJ$102,LTA!F$104:AJ$104)</f>
        <v>80.649999999999991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60.9</v>
      </c>
      <c r="AB61" s="117">
        <f>-STOA!O61</f>
        <v>-368.15</v>
      </c>
      <c r="AC61">
        <f t="shared" si="0"/>
        <v>12.493837913183713</v>
      </c>
      <c r="AD61">
        <f t="shared" si="1"/>
        <v>667.69198775585107</v>
      </c>
      <c r="AE61">
        <f>'IDT-1'!C61</f>
        <v>0</v>
      </c>
      <c r="AF61" s="26"/>
      <c r="AG61">
        <f t="shared" si="2"/>
        <v>667.69198775585107</v>
      </c>
      <c r="AI61" s="75">
        <f>PXIL!I61</f>
        <v>0</v>
      </c>
      <c r="AJ61" s="75">
        <f>PXIL!O61</f>
        <v>0</v>
      </c>
      <c r="AK61" s="75">
        <f>RTM_IEX!I61</f>
        <v>28.89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4.1993999999999998</v>
      </c>
      <c r="E62">
        <f>GT_NG!Q62</f>
        <v>8.0186165670367195</v>
      </c>
      <c r="F62">
        <f>GT_Spot!Q62</f>
        <v>0</v>
      </c>
      <c r="G62">
        <f>PPCL_NG!Q62</f>
        <v>29</v>
      </c>
      <c r="H62">
        <f>PPCL_Spot!Q62</f>
        <v>0</v>
      </c>
      <c r="I62">
        <f>Bawana_NG!Q62</f>
        <v>46.09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547.78044585056955</v>
      </c>
      <c r="P62" s="77">
        <v>32.787459518090962</v>
      </c>
      <c r="Q62" s="77">
        <v>18.847530783337699</v>
      </c>
      <c r="R62" s="80">
        <v>24.749999999999996</v>
      </c>
      <c r="S62" s="80">
        <v>0</v>
      </c>
      <c r="T62" s="78">
        <f>SUMPRODUCT(LTA!F62:AJ62,LTA!F$101:AJ$101,LTA!F$104:AJ$104)</f>
        <v>167.85</v>
      </c>
      <c r="U62" s="78">
        <f>SUMPRODUCT(LTA!F62:AJ62,LTA!F$102:AJ$102,LTA!F$104:AJ$104)</f>
        <v>80.679999999999993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60.9</v>
      </c>
      <c r="AB62" s="117">
        <f>-STOA!O62</f>
        <v>-368.15</v>
      </c>
      <c r="AC62">
        <f t="shared" si="0"/>
        <v>12.506665031223713</v>
      </c>
      <c r="AD62">
        <f t="shared" si="1"/>
        <v>669.13678768781108</v>
      </c>
      <c r="AE62">
        <f>'IDT-1'!C62</f>
        <v>0</v>
      </c>
      <c r="AF62" s="26"/>
      <c r="AG62">
        <f t="shared" si="2"/>
        <v>669.13678768781108</v>
      </c>
      <c r="AI62" s="75">
        <f>PXIL!I62</f>
        <v>0</v>
      </c>
      <c r="AJ62" s="75">
        <f>PXIL!O62</f>
        <v>0</v>
      </c>
      <c r="AK62" s="75">
        <f>RTM_IEX!I62</f>
        <v>28.89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4.1993999999999998</v>
      </c>
      <c r="E63">
        <f>GT_NG!Q63</f>
        <v>8.0186165670367195</v>
      </c>
      <c r="F63">
        <f>GT_Spot!Q63</f>
        <v>0</v>
      </c>
      <c r="G63">
        <f>PPCL_NG!Q63</f>
        <v>29</v>
      </c>
      <c r="H63">
        <f>PPCL_Spot!Q63</f>
        <v>0</v>
      </c>
      <c r="I63">
        <f>Bawana_NG!Q63</f>
        <v>46.09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584.76774961117496</v>
      </c>
      <c r="P63" s="77">
        <v>32.787459518090962</v>
      </c>
      <c r="Q63" s="77">
        <v>18.847530783337699</v>
      </c>
      <c r="R63" s="80">
        <v>24.749999999999996</v>
      </c>
      <c r="S63" s="80">
        <v>0</v>
      </c>
      <c r="T63" s="78">
        <f>SUMPRODUCT(LTA!F63:AJ63,LTA!F$101:AJ$101,LTA!F$104:AJ$104)</f>
        <v>170.25</v>
      </c>
      <c r="U63" s="78">
        <f>SUMPRODUCT(LTA!F63:AJ63,LTA!F$102:AJ$102,LTA!F$104:AJ$104)</f>
        <v>84.699999999999989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56.1</v>
      </c>
      <c r="AB63" s="117">
        <f>-STOA!O63</f>
        <v>-368.15</v>
      </c>
      <c r="AC63">
        <f t="shared" si="0"/>
        <v>12.62605730431704</v>
      </c>
      <c r="AD63">
        <f t="shared" si="1"/>
        <v>682.58469917532318</v>
      </c>
      <c r="AE63">
        <f>'IDT-1'!C63</f>
        <v>0</v>
      </c>
      <c r="AF63" s="26"/>
      <c r="AG63">
        <f t="shared" si="2"/>
        <v>682.58469917532318</v>
      </c>
      <c r="AI63" s="75">
        <f>PXIL!I63</f>
        <v>0</v>
      </c>
      <c r="AJ63" s="75">
        <f>PXIL!O63</f>
        <v>0</v>
      </c>
      <c r="AK63" s="75">
        <f>RTM_IEX!I63</f>
        <v>3.85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4.1993999999999998</v>
      </c>
      <c r="E64">
        <f>GT_NG!Q64</f>
        <v>8.2431459429520899</v>
      </c>
      <c r="F64">
        <f>GT_Spot!Q64</f>
        <v>0</v>
      </c>
      <c r="G64">
        <f>PPCL_NG!Q64</f>
        <v>29</v>
      </c>
      <c r="H64">
        <f>PPCL_Spot!Q64</f>
        <v>0</v>
      </c>
      <c r="I64">
        <f>Bawana_NG!Q64</f>
        <v>46.09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592.56362744176022</v>
      </c>
      <c r="P64" s="77">
        <v>32.787459518090962</v>
      </c>
      <c r="Q64" s="77">
        <v>18.847530783337699</v>
      </c>
      <c r="R64" s="80">
        <v>24.749999999999996</v>
      </c>
      <c r="S64" s="80">
        <v>0</v>
      </c>
      <c r="T64" s="78">
        <f>SUMPRODUCT(LTA!F64:AJ64,LTA!F$101:AJ$101,LTA!F$104:AJ$104)</f>
        <v>167.38000000000002</v>
      </c>
      <c r="U64" s="78">
        <f>SUMPRODUCT(LTA!F64:AJ64,LTA!F$102:AJ$102,LTA!F$104:AJ$104)</f>
        <v>84.74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51.3</v>
      </c>
      <c r="AB64" s="117">
        <f>-STOA!O64</f>
        <v>-368.15</v>
      </c>
      <c r="AC64">
        <f t="shared" si="0"/>
        <v>12.654924887734248</v>
      </c>
      <c r="AD64">
        <f t="shared" si="1"/>
        <v>685.83623879840673</v>
      </c>
      <c r="AE64">
        <f>'IDT-1'!C64</f>
        <v>0</v>
      </c>
      <c r="AF64" s="26"/>
      <c r="AG64">
        <f t="shared" si="2"/>
        <v>685.83623879840673</v>
      </c>
      <c r="AI64" s="75">
        <f>PXIL!I64</f>
        <v>0</v>
      </c>
      <c r="AJ64" s="75">
        <f>PXIL!O64</f>
        <v>0</v>
      </c>
      <c r="AK64" s="75">
        <f>RTM_IEX!I64</f>
        <v>6.74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4.1993999999999998</v>
      </c>
      <c r="E65">
        <f>GT_NG!Q65</f>
        <v>8.2431459429520899</v>
      </c>
      <c r="F65">
        <f>GT_Spot!Q65</f>
        <v>0</v>
      </c>
      <c r="G65">
        <f>PPCL_NG!Q65</f>
        <v>29</v>
      </c>
      <c r="H65">
        <f>PPCL_Spot!Q65</f>
        <v>0</v>
      </c>
      <c r="I65">
        <f>Bawana_NG!Q65</f>
        <v>46.09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594.94380269559554</v>
      </c>
      <c r="P65" s="77">
        <v>32.787459518090962</v>
      </c>
      <c r="Q65" s="77">
        <v>18.847530783337699</v>
      </c>
      <c r="R65" s="80">
        <v>24.749999999999996</v>
      </c>
      <c r="S65" s="80">
        <v>0</v>
      </c>
      <c r="T65" s="78">
        <f>SUMPRODUCT(LTA!F65:AJ65,LTA!F$101:AJ$101,LTA!F$104:AJ$104)</f>
        <v>161.94</v>
      </c>
      <c r="U65" s="78">
        <f>SUMPRODUCT(LTA!F65:AJ65,LTA!F$102:AJ$102,LTA!F$104:AJ$104)</f>
        <v>85.039999999999992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-40</v>
      </c>
      <c r="AA65" s="117">
        <f>STOA!I65</f>
        <v>45.3</v>
      </c>
      <c r="AB65" s="117">
        <f>-STOA!O65</f>
        <v>-368.15</v>
      </c>
      <c r="AC65">
        <f t="shared" si="0"/>
        <v>13.297459530855809</v>
      </c>
      <c r="AD65">
        <f t="shared" si="1"/>
        <v>677.85387940912028</v>
      </c>
      <c r="AE65">
        <f>'IDT-1'!C65</f>
        <v>0</v>
      </c>
      <c r="AF65" s="26"/>
      <c r="AG65">
        <f t="shared" si="2"/>
        <v>677.85387940912028</v>
      </c>
      <c r="AI65" s="75">
        <f>PXIL!I65</f>
        <v>0</v>
      </c>
      <c r="AJ65" s="75">
        <f>PXIL!O65</f>
        <v>0</v>
      </c>
      <c r="AK65" s="75">
        <f>RTM_IEX!I65</f>
        <v>48.16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4.1993999999999998</v>
      </c>
      <c r="E66">
        <f>GT_NG!Q66</f>
        <v>8.2431459429520899</v>
      </c>
      <c r="F66">
        <f>GT_Spot!Q66</f>
        <v>0</v>
      </c>
      <c r="G66">
        <f>PPCL_NG!Q66</f>
        <v>29</v>
      </c>
      <c r="H66">
        <f>PPCL_Spot!Q66</f>
        <v>0</v>
      </c>
      <c r="I66">
        <f>Bawana_NG!Q66</f>
        <v>46.09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600.40416936674501</v>
      </c>
      <c r="P66" s="77">
        <v>32.787459518090962</v>
      </c>
      <c r="Q66" s="77">
        <v>18.847530783337699</v>
      </c>
      <c r="R66" s="80">
        <v>24.749999999999996</v>
      </c>
      <c r="S66" s="80">
        <v>0</v>
      </c>
      <c r="T66" s="78">
        <f>SUMPRODUCT(LTA!F66:AJ66,LTA!F$101:AJ$101,LTA!F$104:AJ$104)</f>
        <v>156.4</v>
      </c>
      <c r="U66" s="78">
        <f>SUMPRODUCT(LTA!F66:AJ66,LTA!F$102:AJ$102,LTA!F$104:AJ$104)</f>
        <v>85.38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-30</v>
      </c>
      <c r="AA66" s="117">
        <f>STOA!I66</f>
        <v>39.9</v>
      </c>
      <c r="AB66" s="117">
        <f>-STOA!O66</f>
        <v>-368.15</v>
      </c>
      <c r="AC66">
        <f t="shared" si="0"/>
        <v>13.104049482339974</v>
      </c>
      <c r="AD66">
        <f t="shared" si="1"/>
        <v>676.15765612878567</v>
      </c>
      <c r="AE66">
        <f>'IDT-1'!C66</f>
        <v>0</v>
      </c>
      <c r="AF66" s="26"/>
      <c r="AG66">
        <f t="shared" si="2"/>
        <v>676.15765612878567</v>
      </c>
      <c r="AI66" s="75">
        <f>PXIL!I66</f>
        <v>0</v>
      </c>
      <c r="AJ66" s="75">
        <f>PXIL!O66</f>
        <v>0</v>
      </c>
      <c r="AK66" s="75">
        <f>RTM_IEX!I66</f>
        <v>41.41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4.1993999999999998</v>
      </c>
      <c r="E67">
        <f>GT_NG!Q67</f>
        <v>8.2431459429520899</v>
      </c>
      <c r="F67">
        <f>GT_Spot!Q67</f>
        <v>0</v>
      </c>
      <c r="G67">
        <f>PPCL_NG!Q67</f>
        <v>29</v>
      </c>
      <c r="H67">
        <f>PPCL_Spot!Q67</f>
        <v>0</v>
      </c>
      <c r="I67">
        <f>Bawana_NG!Q67</f>
        <v>46.09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600.43454217310682</v>
      </c>
      <c r="P67" s="77">
        <v>32.787459518090962</v>
      </c>
      <c r="Q67" s="77">
        <v>18.847530783337699</v>
      </c>
      <c r="R67" s="80">
        <v>24.749999999999996</v>
      </c>
      <c r="S67" s="80">
        <v>0</v>
      </c>
      <c r="T67" s="78">
        <f>SUMPRODUCT(LTA!F67:AJ67,LTA!F$101:AJ$101,LTA!F$104:AJ$104)</f>
        <v>148.82999999999998</v>
      </c>
      <c r="U67" s="78">
        <f>SUMPRODUCT(LTA!F67:AJ67,LTA!F$102:AJ$102,LTA!F$104:AJ$104)</f>
        <v>85.62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-15</v>
      </c>
      <c r="AA67" s="117">
        <f>STOA!I67</f>
        <v>36.299999999999997</v>
      </c>
      <c r="AB67" s="117">
        <f>-STOA!O67</f>
        <v>-368.15</v>
      </c>
      <c r="AC67">
        <f t="shared" si="0"/>
        <v>12.925824850203027</v>
      </c>
      <c r="AD67">
        <f t="shared" si="1"/>
        <v>686.21625356728441</v>
      </c>
      <c r="AE67">
        <f>'IDT-1'!C67</f>
        <v>0</v>
      </c>
      <c r="AF67" s="26"/>
      <c r="AG67">
        <f t="shared" si="2"/>
        <v>686.21625356728441</v>
      </c>
      <c r="AI67" s="75">
        <f>PXIL!I67</f>
        <v>0</v>
      </c>
      <c r="AJ67" s="75">
        <f>PXIL!O67</f>
        <v>0</v>
      </c>
      <c r="AK67" s="75">
        <f>RTM_IEX!I67</f>
        <v>47.19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4.1993999999999998</v>
      </c>
      <c r="E68">
        <f>GT_NG!Q68</f>
        <v>8.2431459429520899</v>
      </c>
      <c r="F68">
        <f>GT_Spot!Q68</f>
        <v>0</v>
      </c>
      <c r="G68">
        <f>PPCL_NG!Q68</f>
        <v>51.45</v>
      </c>
      <c r="H68">
        <f>PPCL_Spot!Q68</f>
        <v>0</v>
      </c>
      <c r="I68">
        <f>Bawana_NG!Q68</f>
        <v>75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600.43454217310682</v>
      </c>
      <c r="P68" s="77">
        <v>32.787459518090962</v>
      </c>
      <c r="Q68" s="77">
        <v>18.847530783337699</v>
      </c>
      <c r="R68" s="80">
        <v>24.749999999999996</v>
      </c>
      <c r="S68" s="80">
        <v>0</v>
      </c>
      <c r="T68" s="78">
        <f>SUMPRODUCT(LTA!F68:AJ68,LTA!F$101:AJ$101,LTA!F$104:AJ$104)</f>
        <v>140.43</v>
      </c>
      <c r="U68" s="78">
        <f>SUMPRODUCT(LTA!F68:AJ68,LTA!F$102:AJ$102,LTA!F$104:AJ$104)</f>
        <v>85.82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-15</v>
      </c>
      <c r="AA68" s="117">
        <f>STOA!I68</f>
        <v>34.5</v>
      </c>
      <c r="AB68" s="117">
        <f>-STOA!O68</f>
        <v>-368.15</v>
      </c>
      <c r="AC68">
        <f t="shared" ref="AC68:AC98" si="3">SUMIF(B68:AB68,"&gt;0")*$AC$2-SUMIF(B68:AB68,"&lt;0")*($AC$2/(1-$AC$2))+SUMIF(AI68:AR68,"&gt;0")*$AC$2-SUMIF(AI68:AR68,"&lt;0")*($AC$2/(1-$AC$2))</f>
        <v>12.874520850203027</v>
      </c>
      <c r="AD68">
        <f t="shared" ref="AD68:AD98" si="4">SUM(B68:AB68,AI68:AR68)-AC68</f>
        <v>680.43755756728444</v>
      </c>
      <c r="AE68">
        <f>'IDT-1'!C68</f>
        <v>0</v>
      </c>
      <c r="AF68" s="26"/>
      <c r="AG68">
        <f t="shared" ref="AG68:AG98" si="5">SUM(AD68:AF68)</f>
        <v>680.43755756728444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4.1993999999999998</v>
      </c>
      <c r="E69">
        <f>GT_NG!Q69</f>
        <v>8.2431459429520899</v>
      </c>
      <c r="F69">
        <f>GT_Spot!Q69</f>
        <v>0</v>
      </c>
      <c r="G69">
        <f>PPCL_NG!Q69</f>
        <v>51.45</v>
      </c>
      <c r="H69">
        <f>PPCL_Spot!Q69</f>
        <v>0</v>
      </c>
      <c r="I69">
        <f>Bawana_NG!Q69</f>
        <v>75.000000000000014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601.98498662110671</v>
      </c>
      <c r="P69" s="77">
        <v>32.787459518090962</v>
      </c>
      <c r="Q69" s="77">
        <v>18.847530783337699</v>
      </c>
      <c r="R69" s="80">
        <v>24.749999999999996</v>
      </c>
      <c r="S69" s="80">
        <v>0</v>
      </c>
      <c r="T69" s="78">
        <f>SUMPRODUCT(LTA!F69:AJ69,LTA!F$101:AJ$101,LTA!F$104:AJ$104)</f>
        <v>130.27000000000001</v>
      </c>
      <c r="U69" s="78">
        <f>SUMPRODUCT(LTA!F69:AJ69,LTA!F$102:AJ$102,LTA!F$104:AJ$104)</f>
        <v>86.07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</v>
      </c>
      <c r="AB69" s="117">
        <f>-STOA!O69</f>
        <v>-368.15</v>
      </c>
      <c r="AC69">
        <f t="shared" si="3"/>
        <v>12.762824848512496</v>
      </c>
      <c r="AD69">
        <f t="shared" si="4"/>
        <v>697.98969801697478</v>
      </c>
      <c r="AE69">
        <f>'IDT-1'!C69</f>
        <v>0</v>
      </c>
      <c r="AF69" s="26"/>
      <c r="AG69">
        <f t="shared" si="5"/>
        <v>697.98969801697478</v>
      </c>
      <c r="AI69" s="75">
        <f>PXIL!I69</f>
        <v>0</v>
      </c>
      <c r="AJ69" s="75">
        <f>PXIL!O69</f>
        <v>0</v>
      </c>
      <c r="AK69" s="75">
        <f>RTM_IEX!I69</f>
        <v>18.3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4.1993999999999998</v>
      </c>
      <c r="E70">
        <f>GT_NG!Q70</f>
        <v>8.2431459429520899</v>
      </c>
      <c r="F70">
        <f>GT_Spot!Q70</f>
        <v>0</v>
      </c>
      <c r="G70">
        <f>PPCL_NG!Q70</f>
        <v>50</v>
      </c>
      <c r="H70">
        <f>PPCL_Spot!Q70</f>
        <v>0</v>
      </c>
      <c r="I70">
        <f>Bawana_NG!Q70</f>
        <v>61.59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611.06556857570672</v>
      </c>
      <c r="P70" s="77">
        <v>32.787459518090962</v>
      </c>
      <c r="Q70" s="77">
        <v>18.847530783337699</v>
      </c>
      <c r="R70" s="80">
        <v>24.749999999999996</v>
      </c>
      <c r="S70" s="80">
        <v>0</v>
      </c>
      <c r="T70" s="78">
        <f>SUMPRODUCT(LTA!F70:AJ70,LTA!F$101:AJ$101,LTA!F$104:AJ$104)</f>
        <v>113.1</v>
      </c>
      <c r="U70" s="78">
        <f>SUMPRODUCT(LTA!F70:AJ70,LTA!F$102:AJ$102,LTA!F$104:AJ$104)</f>
        <v>86.25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20.100000000000001</v>
      </c>
      <c r="AB70" s="117">
        <f>-STOA!O70</f>
        <v>-368.15</v>
      </c>
      <c r="AC70">
        <f t="shared" si="3"/>
        <v>12.722085969712976</v>
      </c>
      <c r="AD70">
        <f t="shared" si="4"/>
        <v>693.4010188503745</v>
      </c>
      <c r="AE70">
        <f>'IDT-1'!C70</f>
        <v>0</v>
      </c>
      <c r="AF70" s="26"/>
      <c r="AG70">
        <f t="shared" si="5"/>
        <v>693.4010188503745</v>
      </c>
      <c r="AI70" s="75">
        <f>PXIL!I70</f>
        <v>0</v>
      </c>
      <c r="AJ70" s="75">
        <f>PXIL!O70</f>
        <v>0</v>
      </c>
      <c r="AK70" s="75">
        <f>RTM_IEX!I70</f>
        <v>43.34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4.1993999999999998</v>
      </c>
      <c r="E71">
        <f>GT_NG!Q71</f>
        <v>8.2431459429520899</v>
      </c>
      <c r="F71">
        <f>GT_Spot!Q71</f>
        <v>0</v>
      </c>
      <c r="G71">
        <f>PPCL_NG!Q71</f>
        <v>48.783252216814461</v>
      </c>
      <c r="H71">
        <f>PPCL_Spot!Q71</f>
        <v>0</v>
      </c>
      <c r="I71">
        <f>Bawana_NG!Q71</f>
        <v>57.99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625.1583708863518</v>
      </c>
      <c r="P71" s="77">
        <v>32.787459518090962</v>
      </c>
      <c r="Q71" s="77">
        <v>18.847530783337699</v>
      </c>
      <c r="R71" s="80">
        <v>20.25</v>
      </c>
      <c r="S71" s="80">
        <v>0</v>
      </c>
      <c r="T71" s="78">
        <f>SUMPRODUCT(LTA!F71:AJ71,LTA!F$101:AJ$101,LTA!F$104:AJ$104)</f>
        <v>98.22</v>
      </c>
      <c r="U71" s="78">
        <f>SUMPRODUCT(LTA!F71:AJ71,LTA!F$102:AJ$102,LTA!F$104:AJ$104)</f>
        <v>90.039999999999992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12</v>
      </c>
      <c r="AB71" s="117">
        <f>-STOA!O71</f>
        <v>-368.15</v>
      </c>
      <c r="AC71">
        <f t="shared" si="3"/>
        <v>12.73085124955462</v>
      </c>
      <c r="AD71">
        <f t="shared" si="4"/>
        <v>694.38830809799242</v>
      </c>
      <c r="AE71">
        <f>'IDT-1'!C71</f>
        <v>0</v>
      </c>
      <c r="AF71" s="26"/>
      <c r="AG71">
        <f t="shared" si="5"/>
        <v>694.38830809799242</v>
      </c>
      <c r="AI71" s="75">
        <f>PXIL!I71</f>
        <v>0</v>
      </c>
      <c r="AJ71" s="75">
        <f>PXIL!O71</f>
        <v>0</v>
      </c>
      <c r="AK71" s="75">
        <f>RTM_IEX!I71</f>
        <v>58.75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4.1993999999999998</v>
      </c>
      <c r="E72">
        <f>GT_NG!Q72</f>
        <v>8.2431459429520899</v>
      </c>
      <c r="F72">
        <f>GT_Spot!Q72</f>
        <v>0</v>
      </c>
      <c r="G72">
        <f>PPCL_NG!Q72</f>
        <v>48.783252216814461</v>
      </c>
      <c r="H72">
        <f>PPCL_Spot!Q72</f>
        <v>0</v>
      </c>
      <c r="I72">
        <f>Bawana_NG!Q72</f>
        <v>57.99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647.485246993028</v>
      </c>
      <c r="P72" s="77">
        <v>32.787459518090962</v>
      </c>
      <c r="Q72" s="77">
        <v>18.847530783337699</v>
      </c>
      <c r="R72" s="80">
        <v>6.18</v>
      </c>
      <c r="S72" s="80">
        <v>0</v>
      </c>
      <c r="T72" s="78">
        <f>SUMPRODUCT(LTA!F72:AJ72,LTA!F$101:AJ$101,LTA!F$104:AJ$104)</f>
        <v>86.57</v>
      </c>
      <c r="U72" s="78">
        <f>SUMPRODUCT(LTA!F72:AJ72,LTA!F$102:AJ$102,LTA!F$104:AJ$104)</f>
        <v>89.92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25.25</v>
      </c>
      <c r="AB72" s="117">
        <f>-STOA!O72</f>
        <v>-368.15</v>
      </c>
      <c r="AC72">
        <f t="shared" si="3"/>
        <v>12.943695759293368</v>
      </c>
      <c r="AD72">
        <f t="shared" si="4"/>
        <v>718.36233969492957</v>
      </c>
      <c r="AE72">
        <f>'IDT-1'!C72</f>
        <v>0</v>
      </c>
      <c r="AF72" s="26"/>
      <c r="AG72">
        <f t="shared" si="5"/>
        <v>718.36233969492957</v>
      </c>
      <c r="AI72" s="75">
        <f>PXIL!I72</f>
        <v>0</v>
      </c>
      <c r="AJ72" s="75">
        <f>PXIL!O72</f>
        <v>0</v>
      </c>
      <c r="AK72" s="75">
        <f>RTM_IEX!I72</f>
        <v>73.2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4.1993999999999998</v>
      </c>
      <c r="E73">
        <f>GT_NG!Q73</f>
        <v>8.2431459429520899</v>
      </c>
      <c r="F73">
        <f>GT_Spot!Q73</f>
        <v>0</v>
      </c>
      <c r="G73">
        <f>PPCL_NG!Q73</f>
        <v>48.783252216814461</v>
      </c>
      <c r="H73">
        <f>PPCL_Spot!Q73</f>
        <v>0</v>
      </c>
      <c r="I73">
        <f>Bawana_NG!Q73</f>
        <v>57.99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665.6703345833281</v>
      </c>
      <c r="P73" s="77">
        <v>32.787459518090962</v>
      </c>
      <c r="Q73" s="77">
        <v>18.847530783337699</v>
      </c>
      <c r="R73" s="80">
        <v>3.2600000000000002</v>
      </c>
      <c r="S73" s="80">
        <v>0</v>
      </c>
      <c r="T73" s="78">
        <f>SUMPRODUCT(LTA!F73:AJ73,LTA!F$101:AJ$101,LTA!F$104:AJ$104)</f>
        <v>73.16</v>
      </c>
      <c r="U73" s="78">
        <f>SUMPRODUCT(LTA!F73:AJ73,LTA!F$102:AJ$102,LTA!F$104:AJ$104)</f>
        <v>89.77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73.42</v>
      </c>
      <c r="AB73" s="117">
        <f>-STOA!O73</f>
        <v>-368.15</v>
      </c>
      <c r="AC73">
        <f t="shared" si="3"/>
        <v>12.907924530088012</v>
      </c>
      <c r="AD73">
        <f t="shared" si="4"/>
        <v>714.33319851443525</v>
      </c>
      <c r="AE73">
        <f>'IDT-1'!C73</f>
        <v>0</v>
      </c>
      <c r="AF73" s="26"/>
      <c r="AG73">
        <f t="shared" si="5"/>
        <v>714.33319851443525</v>
      </c>
      <c r="AI73" s="75">
        <f>PXIL!I73</f>
        <v>0</v>
      </c>
      <c r="AJ73" s="75">
        <f>PXIL!O73</f>
        <v>0</v>
      </c>
      <c r="AK73" s="75">
        <f>RTM_IEX!I73</f>
        <v>19.260000000000002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4.1993999999999998</v>
      </c>
      <c r="E74">
        <f>GT_NG!Q74</f>
        <v>8.2431459429520899</v>
      </c>
      <c r="F74">
        <f>GT_Spot!Q74</f>
        <v>0</v>
      </c>
      <c r="G74">
        <f>PPCL_NG!Q74</f>
        <v>48.783252216814461</v>
      </c>
      <c r="H74">
        <f>PPCL_Spot!Q74</f>
        <v>0</v>
      </c>
      <c r="I74">
        <f>Bawana_NG!Q74</f>
        <v>57.99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671.45047872172813</v>
      </c>
      <c r="P74" s="77">
        <v>32.787459518090962</v>
      </c>
      <c r="Q74" s="77">
        <v>18.847530783337699</v>
      </c>
      <c r="R74" s="80">
        <v>0.4</v>
      </c>
      <c r="S74" s="80">
        <v>0</v>
      </c>
      <c r="T74" s="78">
        <f>SUMPRODUCT(LTA!F74:AJ74,LTA!F$101:AJ$101,LTA!F$104:AJ$104)</f>
        <v>63.54</v>
      </c>
      <c r="U74" s="78">
        <f>SUMPRODUCT(LTA!F74:AJ74,LTA!F$102:AJ$102,LTA!F$104:AJ$104)</f>
        <v>89.6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83.05</v>
      </c>
      <c r="AB74" s="117">
        <f>-STOA!O74</f>
        <v>-368.15</v>
      </c>
      <c r="AC74">
        <f t="shared" si="3"/>
        <v>13.067821798505932</v>
      </c>
      <c r="AD74">
        <f t="shared" si="4"/>
        <v>732.34344538441724</v>
      </c>
      <c r="AE74">
        <f>'IDT-1'!C74</f>
        <v>0</v>
      </c>
      <c r="AF74" s="26"/>
      <c r="AG74">
        <f t="shared" si="5"/>
        <v>732.34344538441724</v>
      </c>
      <c r="AI74" s="75">
        <f>PXIL!I74</f>
        <v>0</v>
      </c>
      <c r="AJ74" s="75">
        <f>PXIL!O74</f>
        <v>0</v>
      </c>
      <c r="AK74" s="75">
        <f>RTM_IEX!I74</f>
        <v>34.67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4.1993999999999998</v>
      </c>
      <c r="E75">
        <f>GT_NG!Q75</f>
        <v>8.3112711160343391</v>
      </c>
      <c r="F75">
        <f>GT_Spot!Q75</f>
        <v>0</v>
      </c>
      <c r="G75">
        <f>PPCL_NG!Q75</f>
        <v>48.783252216814461</v>
      </c>
      <c r="H75">
        <f>PPCL_Spot!Q75</f>
        <v>0</v>
      </c>
      <c r="I75">
        <f>Bawana_NG!Q75</f>
        <v>57.99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668.13720933493698</v>
      </c>
      <c r="P75" s="77">
        <v>32.787459518090962</v>
      </c>
      <c r="Q75" s="77">
        <v>18.847530783337699</v>
      </c>
      <c r="R75" s="80">
        <v>0</v>
      </c>
      <c r="S75" s="80">
        <v>0</v>
      </c>
      <c r="T75" s="78">
        <f>SUMPRODUCT(LTA!F75:AJ75,LTA!F$101:AJ$101,LTA!F$104:AJ$104)</f>
        <v>53.34</v>
      </c>
      <c r="U75" s="78">
        <f>SUMPRODUCT(LTA!F75:AJ75,LTA!F$102:AJ$102,LTA!F$104:AJ$104)</f>
        <v>89.36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128.57</v>
      </c>
      <c r="AB75" s="117">
        <f>-STOA!O75</f>
        <v>-388.86</v>
      </c>
      <c r="AC75">
        <f t="shared" si="3"/>
        <v>13.51986655040996</v>
      </c>
      <c r="AD75">
        <f t="shared" si="4"/>
        <v>741.65625641880445</v>
      </c>
      <c r="AE75">
        <f>'IDT-1'!C75</f>
        <v>0</v>
      </c>
      <c r="AF75" s="26"/>
      <c r="AG75">
        <f t="shared" si="5"/>
        <v>741.65625641880445</v>
      </c>
      <c r="AI75" s="75">
        <f>PXIL!I75</f>
        <v>0</v>
      </c>
      <c r="AJ75" s="75">
        <f>PXIL!O75</f>
        <v>0</v>
      </c>
      <c r="AK75" s="75">
        <f>RTM_IEX!I75</f>
        <v>33.71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4.1993999999999998</v>
      </c>
      <c r="E76">
        <f>GT_NG!Q76</f>
        <v>8.3112711160343391</v>
      </c>
      <c r="F76">
        <f>GT_Spot!Q76</f>
        <v>0</v>
      </c>
      <c r="G76">
        <f>PPCL_NG!Q76</f>
        <v>48.783252216814461</v>
      </c>
      <c r="H76">
        <f>PPCL_Spot!Q76</f>
        <v>0</v>
      </c>
      <c r="I76">
        <f>Bawana_NG!Q76</f>
        <v>57.99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671.98593352183696</v>
      </c>
      <c r="P76" s="77">
        <v>32.787459518090962</v>
      </c>
      <c r="Q76" s="77">
        <v>18.847530783337699</v>
      </c>
      <c r="R76" s="80">
        <v>0</v>
      </c>
      <c r="S76" s="80">
        <v>0</v>
      </c>
      <c r="T76" s="78">
        <f>SUMPRODUCT(LTA!F76:AJ76,LTA!F$101:AJ$101,LTA!F$104:AJ$104)</f>
        <v>44.05</v>
      </c>
      <c r="U76" s="78">
        <f>SUMPRODUCT(LTA!F76:AJ76,LTA!F$102:AJ$102,LTA!F$104:AJ$104)</f>
        <v>89.08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149.65</v>
      </c>
      <c r="AB76" s="117">
        <f>-STOA!O76</f>
        <v>-388.86</v>
      </c>
      <c r="AC76">
        <f t="shared" si="3"/>
        <v>13.629591323254678</v>
      </c>
      <c r="AD76">
        <f t="shared" si="4"/>
        <v>754.01525583285968</v>
      </c>
      <c r="AE76">
        <f>'IDT-1'!C76</f>
        <v>0</v>
      </c>
      <c r="AF76" s="26"/>
      <c r="AG76">
        <f t="shared" si="5"/>
        <v>754.01525583285968</v>
      </c>
      <c r="AI76" s="75">
        <f>PXIL!I76</f>
        <v>0</v>
      </c>
      <c r="AJ76" s="75">
        <f>PXIL!O76</f>
        <v>0</v>
      </c>
      <c r="AK76" s="75">
        <f>RTM_IEX!I76</f>
        <v>30.82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4.1993999999999998</v>
      </c>
      <c r="E77">
        <f>GT_NG!Q77</f>
        <v>8.3112711160343391</v>
      </c>
      <c r="F77">
        <f>GT_Spot!Q77</f>
        <v>0</v>
      </c>
      <c r="G77">
        <f>PPCL_NG!Q77</f>
        <v>48.783252216814461</v>
      </c>
      <c r="H77">
        <f>PPCL_Spot!Q77</f>
        <v>0</v>
      </c>
      <c r="I77">
        <f>Bawana_NG!Q77</f>
        <v>57.99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671.07410115318237</v>
      </c>
      <c r="P77" s="77">
        <v>32.787459518090962</v>
      </c>
      <c r="Q77" s="77">
        <v>18.847530783337699</v>
      </c>
      <c r="R77" s="80">
        <v>0</v>
      </c>
      <c r="S77" s="80">
        <v>0</v>
      </c>
      <c r="T77" s="78">
        <f>SUMPRODUCT(LTA!F77:AJ77,LTA!F$101:AJ$101,LTA!F$104:AJ$104)</f>
        <v>43.14</v>
      </c>
      <c r="U77" s="78">
        <f>SUMPRODUCT(LTA!F77:AJ77,LTA!F$102:AJ$102,LTA!F$104:AJ$104)</f>
        <v>87.1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154.47</v>
      </c>
      <c r="AB77" s="117">
        <f>-STOA!O77</f>
        <v>-388.86</v>
      </c>
      <c r="AC77">
        <f t="shared" si="3"/>
        <v>13.663983198410518</v>
      </c>
      <c r="AD77">
        <f t="shared" si="4"/>
        <v>757.8890315890493</v>
      </c>
      <c r="AE77">
        <f>'IDT-1'!C77</f>
        <v>0</v>
      </c>
      <c r="AF77" s="26"/>
      <c r="AG77">
        <f t="shared" si="5"/>
        <v>757.8890315890493</v>
      </c>
      <c r="AI77" s="75">
        <f>PXIL!I77</f>
        <v>0</v>
      </c>
      <c r="AJ77" s="75">
        <f>PXIL!O77</f>
        <v>0</v>
      </c>
      <c r="AK77" s="75">
        <f>RTM_IEX!I77</f>
        <v>33.71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4.1993999999999998</v>
      </c>
      <c r="E78">
        <f>GT_NG!Q78</f>
        <v>8.3112711160343391</v>
      </c>
      <c r="F78">
        <f>GT_Spot!Q78</f>
        <v>0</v>
      </c>
      <c r="G78">
        <f>PPCL_NG!Q78</f>
        <v>48.783252216814461</v>
      </c>
      <c r="H78">
        <f>PPCL_Spot!Q78</f>
        <v>0</v>
      </c>
      <c r="I78">
        <f>Bawana_NG!Q78</f>
        <v>57.99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661.33737778369687</v>
      </c>
      <c r="P78" s="77">
        <v>32.787459518090962</v>
      </c>
      <c r="Q78" s="77">
        <v>18.847530783337699</v>
      </c>
      <c r="R78" s="80">
        <v>0</v>
      </c>
      <c r="S78" s="80">
        <v>0</v>
      </c>
      <c r="T78" s="78">
        <f>SUMPRODUCT(LTA!F78:AJ78,LTA!F$101:AJ$101,LTA!F$104:AJ$104)</f>
        <v>42.43</v>
      </c>
      <c r="U78" s="78">
        <f>SUMPRODUCT(LTA!F78:AJ78,LTA!F$102:AJ$102,LTA!F$104:AJ$104)</f>
        <v>86.75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14.07</v>
      </c>
      <c r="Z78" s="75">
        <f>IEX!O78</f>
        <v>0</v>
      </c>
      <c r="AA78" s="117">
        <f>STOA!I78</f>
        <v>154.47</v>
      </c>
      <c r="AB78" s="117">
        <f>-STOA!O78</f>
        <v>-388.86</v>
      </c>
      <c r="AC78">
        <f t="shared" si="3"/>
        <v>13.616492032759046</v>
      </c>
      <c r="AD78">
        <f t="shared" si="4"/>
        <v>752.53979938521502</v>
      </c>
      <c r="AE78">
        <f>'IDT-1'!C78</f>
        <v>0</v>
      </c>
      <c r="AF78" s="26"/>
      <c r="AG78">
        <f t="shared" si="5"/>
        <v>752.53979938521502</v>
      </c>
      <c r="AI78" s="75">
        <f>PXIL!I78</f>
        <v>0</v>
      </c>
      <c r="AJ78" s="75">
        <f>PXIL!O78</f>
        <v>0</v>
      </c>
      <c r="AK78" s="75">
        <f>RTM_IEX!I78</f>
        <v>25.04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4.1993999999999998</v>
      </c>
      <c r="E79">
        <f>GT_NG!Q79</f>
        <v>8.3112711160343391</v>
      </c>
      <c r="F79">
        <f>GT_Spot!Q79</f>
        <v>0</v>
      </c>
      <c r="G79">
        <f>PPCL_NG!Q79</f>
        <v>48.783252216814461</v>
      </c>
      <c r="H79">
        <f>PPCL_Spot!Q79</f>
        <v>0</v>
      </c>
      <c r="I79">
        <f>Bawana_NG!Q79</f>
        <v>57.99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642.63851350748769</v>
      </c>
      <c r="P79" s="77">
        <v>32.787459518090962</v>
      </c>
      <c r="Q79" s="77">
        <v>18.847530783337699</v>
      </c>
      <c r="R79" s="80">
        <v>0</v>
      </c>
      <c r="S79" s="80">
        <v>0</v>
      </c>
      <c r="T79" s="78">
        <f>SUMPRODUCT(LTA!F79:AJ79,LTA!F$101:AJ$101,LTA!F$104:AJ$104)</f>
        <v>42.02</v>
      </c>
      <c r="U79" s="78">
        <f>SUMPRODUCT(LTA!F79:AJ79,LTA!F$102:AJ$102,LTA!F$104:AJ$104)</f>
        <v>86.47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183.36</v>
      </c>
      <c r="AB79" s="117">
        <f>-STOA!O79</f>
        <v>-388.86</v>
      </c>
      <c r="AC79">
        <f t="shared" si="3"/>
        <v>13.441734027128406</v>
      </c>
      <c r="AD79">
        <f t="shared" si="4"/>
        <v>732.85569311463667</v>
      </c>
      <c r="AE79">
        <f>'IDT-1'!C79</f>
        <v>0</v>
      </c>
      <c r="AF79" s="26"/>
      <c r="AG79">
        <f t="shared" si="5"/>
        <v>732.85569311463667</v>
      </c>
      <c r="AI79" s="75">
        <f>PXIL!I79</f>
        <v>0</v>
      </c>
      <c r="AJ79" s="75">
        <f>PXIL!O79</f>
        <v>0</v>
      </c>
      <c r="AK79" s="75">
        <f>RTM_IEX!I79</f>
        <v>9.75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4.1993999999999998</v>
      </c>
      <c r="E80">
        <f>GT_NG!Q80</f>
        <v>8.3112711160343391</v>
      </c>
      <c r="F80">
        <f>GT_Spot!Q80</f>
        <v>0</v>
      </c>
      <c r="G80">
        <f>PPCL_NG!Q80</f>
        <v>48.783252216814461</v>
      </c>
      <c r="H80">
        <f>PPCL_Spot!Q80</f>
        <v>0</v>
      </c>
      <c r="I80">
        <f>Bawana_NG!Q80</f>
        <v>57.99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633.59073802889509</v>
      </c>
      <c r="P80" s="77">
        <v>32.787459518090962</v>
      </c>
      <c r="Q80" s="77">
        <v>18.847530783337699</v>
      </c>
      <c r="R80" s="80">
        <v>0</v>
      </c>
      <c r="S80" s="80">
        <v>0</v>
      </c>
      <c r="T80" s="78">
        <f>SUMPRODUCT(LTA!F80:AJ80,LTA!F$101:AJ$101,LTA!F$104:AJ$104)</f>
        <v>41.53</v>
      </c>
      <c r="U80" s="78">
        <f>SUMPRODUCT(LTA!F80:AJ80,LTA!F$102:AJ$102,LTA!F$104:AJ$104)</f>
        <v>86.149999999999991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178.54</v>
      </c>
      <c r="AB80" s="117">
        <f>-STOA!O80</f>
        <v>-388.86</v>
      </c>
      <c r="AC80">
        <f t="shared" si="3"/>
        <v>13.344777602916789</v>
      </c>
      <c r="AD80">
        <f t="shared" si="4"/>
        <v>721.93487406025565</v>
      </c>
      <c r="AE80">
        <f>'IDT-1'!C80</f>
        <v>0</v>
      </c>
      <c r="AF80" s="26"/>
      <c r="AG80">
        <f t="shared" si="5"/>
        <v>721.93487406025565</v>
      </c>
      <c r="AI80" s="75">
        <f>PXIL!I80</f>
        <v>0</v>
      </c>
      <c r="AJ80" s="75">
        <f>PXIL!O80</f>
        <v>0</v>
      </c>
      <c r="AK80" s="75">
        <f>RTM_IEX!I80</f>
        <v>13.41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4.1993999999999998</v>
      </c>
      <c r="E81">
        <f>GT_NG!Q81</f>
        <v>8.3112711160343391</v>
      </c>
      <c r="F81">
        <f>GT_Spot!Q81</f>
        <v>0</v>
      </c>
      <c r="G81">
        <f>PPCL_NG!Q81</f>
        <v>48.783252216814461</v>
      </c>
      <c r="H81">
        <f>PPCL_Spot!Q81</f>
        <v>0</v>
      </c>
      <c r="I81">
        <f>Bawana_NG!Q81</f>
        <v>57.99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621.59931057549511</v>
      </c>
      <c r="P81" s="77">
        <v>32.787459518090962</v>
      </c>
      <c r="Q81" s="77">
        <v>18.847530783337699</v>
      </c>
      <c r="R81" s="80">
        <v>0</v>
      </c>
      <c r="S81" s="80">
        <v>0</v>
      </c>
      <c r="T81" s="78">
        <f>SUMPRODUCT(LTA!F81:AJ81,LTA!F$101:AJ$101,LTA!F$104:AJ$104)</f>
        <v>41.08</v>
      </c>
      <c r="U81" s="78">
        <f>SUMPRODUCT(LTA!F81:AJ81,LTA!F$102:AJ$102,LTA!F$104:AJ$104)</f>
        <v>85.899999999999991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149.65</v>
      </c>
      <c r="AB81" s="117">
        <f>-STOA!O81</f>
        <v>-388.86</v>
      </c>
      <c r="AC81">
        <f t="shared" si="3"/>
        <v>13.17888504132687</v>
      </c>
      <c r="AD81">
        <f t="shared" si="4"/>
        <v>703.24933916844554</v>
      </c>
      <c r="AE81">
        <f>'IDT-1'!C81</f>
        <v>0</v>
      </c>
      <c r="AF81" s="26"/>
      <c r="AG81">
        <f t="shared" si="5"/>
        <v>703.24933916844554</v>
      </c>
      <c r="AI81" s="75">
        <f>PXIL!I81</f>
        <v>0</v>
      </c>
      <c r="AJ81" s="75">
        <f>PXIL!O81</f>
        <v>0</v>
      </c>
      <c r="AK81" s="75">
        <f>RTM_IEX!I81</f>
        <v>36.14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4.1993999999999998</v>
      </c>
      <c r="E82">
        <f>GT_NG!Q82</f>
        <v>8.3112711160343391</v>
      </c>
      <c r="F82">
        <f>GT_Spot!Q82</f>
        <v>0</v>
      </c>
      <c r="G82">
        <f>PPCL_NG!Q82</f>
        <v>48.783252216814461</v>
      </c>
      <c r="H82">
        <f>PPCL_Spot!Q82</f>
        <v>0</v>
      </c>
      <c r="I82">
        <f>Bawana_NG!Q82</f>
        <v>57.99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617.38705952559508</v>
      </c>
      <c r="P82" s="77">
        <v>32.787459518090962</v>
      </c>
      <c r="Q82" s="77">
        <v>18.847530783337699</v>
      </c>
      <c r="R82" s="80">
        <v>0</v>
      </c>
      <c r="S82" s="80">
        <v>0</v>
      </c>
      <c r="T82" s="78">
        <f>SUMPRODUCT(LTA!F82:AJ82,LTA!F$101:AJ$101,LTA!F$104:AJ$104)</f>
        <v>40.47</v>
      </c>
      <c r="U82" s="78">
        <f>SUMPRODUCT(LTA!F82:AJ82,LTA!F$102:AJ$102,LTA!F$104:AJ$104)</f>
        <v>85.63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130.38999999999999</v>
      </c>
      <c r="AB82" s="117">
        <f>-STOA!O82</f>
        <v>-388.86</v>
      </c>
      <c r="AC82">
        <f t="shared" si="3"/>
        <v>13.04211323208775</v>
      </c>
      <c r="AD82">
        <f t="shared" si="4"/>
        <v>687.84385992778482</v>
      </c>
      <c r="AE82">
        <f>'IDT-1'!C82</f>
        <v>0</v>
      </c>
      <c r="AF82" s="26"/>
      <c r="AG82">
        <f t="shared" si="5"/>
        <v>687.84385992778482</v>
      </c>
      <c r="AI82" s="75">
        <f>PXIL!I82</f>
        <v>0</v>
      </c>
      <c r="AJ82" s="75">
        <f>PXIL!O82</f>
        <v>0</v>
      </c>
      <c r="AK82" s="75">
        <f>RTM_IEX!I82</f>
        <v>44.95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4.1993999999999998</v>
      </c>
      <c r="E83">
        <f>GT_NG!Q83</f>
        <v>8.5380798274002156</v>
      </c>
      <c r="F83">
        <f>GT_Spot!Q83</f>
        <v>0</v>
      </c>
      <c r="G83">
        <f>PPCL_NG!Q83</f>
        <v>48.783252216814461</v>
      </c>
      <c r="H83">
        <f>PPCL_Spot!Q83</f>
        <v>0</v>
      </c>
      <c r="I83">
        <f>Bawana_NG!Q83</f>
        <v>62.96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629.62480196169656</v>
      </c>
      <c r="P83" s="77">
        <v>32.787459518090962</v>
      </c>
      <c r="Q83" s="77">
        <v>18.847530783337699</v>
      </c>
      <c r="R83" s="80">
        <v>0</v>
      </c>
      <c r="S83" s="80">
        <v>0</v>
      </c>
      <c r="T83" s="78">
        <f>SUMPRODUCT(LTA!F83:AJ83,LTA!F$101:AJ$101,LTA!F$104:AJ$104)</f>
        <v>36.54</v>
      </c>
      <c r="U83" s="78">
        <f>SUMPRODUCT(LTA!F83:AJ83,LTA!F$102:AJ$102,LTA!F$104:AJ$104)</f>
        <v>85.55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125.57</v>
      </c>
      <c r="AB83" s="117">
        <f>-STOA!O83</f>
        <v>-388.86</v>
      </c>
      <c r="AC83">
        <f t="shared" si="3"/>
        <v>12.968057282185462</v>
      </c>
      <c r="AD83">
        <f t="shared" si="4"/>
        <v>679.50246702515426</v>
      </c>
      <c r="AE83">
        <f>'IDT-1'!C83</f>
        <v>0</v>
      </c>
      <c r="AF83" s="26"/>
      <c r="AG83">
        <f t="shared" si="5"/>
        <v>679.50246702515426</v>
      </c>
      <c r="AI83" s="75">
        <f>PXIL!I83</f>
        <v>0</v>
      </c>
      <c r="AJ83" s="75">
        <f>PXIL!O83</f>
        <v>0</v>
      </c>
      <c r="AK83" s="75">
        <f>RTM_IEX!I83</f>
        <v>27.93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4.1993999999999998</v>
      </c>
      <c r="E84">
        <f>GT_NG!Q84</f>
        <v>8.5380798274002156</v>
      </c>
      <c r="F84">
        <f>GT_Spot!Q84</f>
        <v>0</v>
      </c>
      <c r="G84">
        <f>PPCL_NG!Q84</f>
        <v>48.783252216814461</v>
      </c>
      <c r="H84">
        <f>PPCL_Spot!Q84</f>
        <v>0</v>
      </c>
      <c r="I84">
        <f>Bawana_NG!Q84</f>
        <v>62.96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625.63060812346873</v>
      </c>
      <c r="P84" s="77">
        <v>32.787459518090962</v>
      </c>
      <c r="Q84" s="77">
        <v>18.847530783337699</v>
      </c>
      <c r="R84" s="80">
        <v>0</v>
      </c>
      <c r="S84" s="80">
        <v>0</v>
      </c>
      <c r="T84" s="78">
        <f>SUMPRODUCT(LTA!F84:AJ84,LTA!F$101:AJ$101,LTA!F$104:AJ$104)</f>
        <v>36.21</v>
      </c>
      <c r="U84" s="78">
        <f>SUMPRODUCT(LTA!F84:AJ84,LTA!F$102:AJ$102,LTA!F$104:AJ$104)</f>
        <v>85.56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101.5</v>
      </c>
      <c r="AB84" s="117">
        <f>-STOA!O84</f>
        <v>-388.86</v>
      </c>
      <c r="AC84">
        <f t="shared" si="3"/>
        <v>12.735172376409057</v>
      </c>
      <c r="AD84">
        <f t="shared" si="4"/>
        <v>653.27115809270299</v>
      </c>
      <c r="AE84">
        <f>'IDT-1'!C84</f>
        <v>0</v>
      </c>
      <c r="AF84" s="26"/>
      <c r="AG84">
        <f t="shared" si="5"/>
        <v>653.27115809270299</v>
      </c>
      <c r="AI84" s="75">
        <f>PXIL!I84</f>
        <v>0</v>
      </c>
      <c r="AJ84" s="75">
        <f>PXIL!O84</f>
        <v>0</v>
      </c>
      <c r="AK84" s="75">
        <f>RTM_IEX!I84</f>
        <v>29.85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2.3330000000000002</v>
      </c>
      <c r="E85">
        <f>GT_NG!Q85</f>
        <v>8.5380798274002156</v>
      </c>
      <c r="F85">
        <f>GT_Spot!Q85</f>
        <v>0</v>
      </c>
      <c r="G85">
        <f>PPCL_NG!Q85</f>
        <v>48.783252216814461</v>
      </c>
      <c r="H85">
        <f>PPCL_Spot!Q85</f>
        <v>0</v>
      </c>
      <c r="I85">
        <f>Bawana_NG!Q85</f>
        <v>62.96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623.06557098056874</v>
      </c>
      <c r="P85" s="77">
        <v>32.787459518090962</v>
      </c>
      <c r="Q85" s="77">
        <v>18.847530783337699</v>
      </c>
      <c r="R85" s="80">
        <v>0</v>
      </c>
      <c r="S85" s="80">
        <v>0</v>
      </c>
      <c r="T85" s="78">
        <f>SUMPRODUCT(LTA!F85:AJ85,LTA!F$101:AJ$101,LTA!F$104:AJ$104)</f>
        <v>35.380000000000003</v>
      </c>
      <c r="U85" s="78">
        <f>SUMPRODUCT(LTA!F85:AJ85,LTA!F$102:AJ$102,LTA!F$104:AJ$104)</f>
        <v>85.6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91.86</v>
      </c>
      <c r="AB85" s="117">
        <f>-STOA!O85</f>
        <v>-388.86</v>
      </c>
      <c r="AC85">
        <f t="shared" si="3"/>
        <v>12.341711729551541</v>
      </c>
      <c r="AD85">
        <f t="shared" si="4"/>
        <v>608.95318159666056</v>
      </c>
      <c r="AE85">
        <f>'IDT-1'!C85</f>
        <v>0</v>
      </c>
      <c r="AF85" s="26"/>
      <c r="AG85">
        <f t="shared" si="5"/>
        <v>608.95318159666056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2.3330000000000002</v>
      </c>
      <c r="E86">
        <f>GT_NG!Q86</f>
        <v>8.5380798274002156</v>
      </c>
      <c r="F86">
        <f>GT_Spot!Q86</f>
        <v>0</v>
      </c>
      <c r="G86">
        <f>PPCL_NG!Q86</f>
        <v>48.783252216814461</v>
      </c>
      <c r="H86">
        <f>PPCL_Spot!Q86</f>
        <v>0</v>
      </c>
      <c r="I86">
        <f>Bawana_NG!Q86</f>
        <v>62.96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623.06557098056874</v>
      </c>
      <c r="P86" s="77">
        <v>32.787459518090962</v>
      </c>
      <c r="Q86" s="77">
        <v>18.847530783337699</v>
      </c>
      <c r="R86" s="80">
        <v>0</v>
      </c>
      <c r="S86" s="80">
        <v>0</v>
      </c>
      <c r="T86" s="78">
        <f>SUMPRODUCT(LTA!F86:AJ86,LTA!F$101:AJ$101,LTA!F$104:AJ$104)</f>
        <v>34.549999999999997</v>
      </c>
      <c r="U86" s="78">
        <f>SUMPRODUCT(LTA!F86:AJ86,LTA!F$102:AJ$102,LTA!F$104:AJ$104)</f>
        <v>85.67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72.599999999999994</v>
      </c>
      <c r="AB86" s="117">
        <f>-STOA!O86</f>
        <v>-388.86</v>
      </c>
      <c r="AC86">
        <f t="shared" si="3"/>
        <v>12.165535729551539</v>
      </c>
      <c r="AD86">
        <f t="shared" si="4"/>
        <v>589.10935759666052</v>
      </c>
      <c r="AE86">
        <f>'IDT-1'!C86</f>
        <v>0</v>
      </c>
      <c r="AF86" s="26"/>
      <c r="AG86">
        <f t="shared" si="5"/>
        <v>589.10935759666052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2.3330000000000002</v>
      </c>
      <c r="E87">
        <f>GT_NG!Q87</f>
        <v>8.5380798274002156</v>
      </c>
      <c r="F87">
        <f>GT_Spot!Q87</f>
        <v>0</v>
      </c>
      <c r="G87">
        <f>PPCL_NG!Q87</f>
        <v>48.783252216814461</v>
      </c>
      <c r="H87">
        <f>PPCL_Spot!Q87</f>
        <v>0</v>
      </c>
      <c r="I87">
        <f>Bawana_NG!Q87</f>
        <v>75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621.46233187056873</v>
      </c>
      <c r="P87" s="77">
        <v>32.787459518090962</v>
      </c>
      <c r="Q87" s="77">
        <v>18.847530783337699</v>
      </c>
      <c r="R87" s="80">
        <v>0</v>
      </c>
      <c r="S87" s="80">
        <v>0</v>
      </c>
      <c r="T87" s="78">
        <f>SUMPRODUCT(LTA!F87:AJ87,LTA!F$101:AJ$101,LTA!F$104:AJ$104)</f>
        <v>34.57</v>
      </c>
      <c r="U87" s="78">
        <f>SUMPRODUCT(LTA!F87:AJ87,LTA!F$102:AJ$102,LTA!F$104:AJ$104)</f>
        <v>85.929999999999993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62.910000000000004</v>
      </c>
      <c r="AB87" s="117">
        <f>-STOA!O87</f>
        <v>-388.86</v>
      </c>
      <c r="AC87">
        <f t="shared" si="3"/>
        <v>12.174571225383538</v>
      </c>
      <c r="AD87">
        <f t="shared" si="4"/>
        <v>590.12708299082851</v>
      </c>
      <c r="AE87">
        <f>'IDT-1'!C87</f>
        <v>0</v>
      </c>
      <c r="AF87" s="26"/>
      <c r="AG87">
        <f t="shared" si="5"/>
        <v>590.12708299082851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4.1993999999999998</v>
      </c>
      <c r="E88">
        <f>GT_NG!Q88</f>
        <v>8.5380798274002156</v>
      </c>
      <c r="F88">
        <f>GT_Spot!Q88</f>
        <v>0</v>
      </c>
      <c r="G88">
        <f>PPCL_NG!Q88</f>
        <v>48.783252216814461</v>
      </c>
      <c r="H88">
        <f>PPCL_Spot!Q88</f>
        <v>0</v>
      </c>
      <c r="I88">
        <f>Bawana_NG!Q88</f>
        <v>75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624.68447127966863</v>
      </c>
      <c r="P88" s="77">
        <v>32.787459518090962</v>
      </c>
      <c r="Q88" s="77">
        <v>18.847530783337699</v>
      </c>
      <c r="R88" s="80">
        <v>0</v>
      </c>
      <c r="S88" s="80">
        <v>0</v>
      </c>
      <c r="T88" s="78">
        <f>SUMPRODUCT(LTA!F88:AJ88,LTA!F$101:AJ$101,LTA!F$104:AJ$104)</f>
        <v>34.65</v>
      </c>
      <c r="U88" s="78">
        <f>SUMPRODUCT(LTA!F88:AJ88,LTA!F$102:AJ$102,LTA!F$104:AJ$104)</f>
        <v>86.35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72.540000000000006</v>
      </c>
      <c r="AB88" s="117">
        <f>-STOA!O88</f>
        <v>-388.86</v>
      </c>
      <c r="AC88">
        <f t="shared" si="3"/>
        <v>12.486056922627522</v>
      </c>
      <c r="AD88">
        <f t="shared" si="4"/>
        <v>585.03413670268435</v>
      </c>
      <c r="AE88">
        <f>'IDT-1'!C88</f>
        <v>0</v>
      </c>
      <c r="AF88" s="26"/>
      <c r="AG88">
        <f t="shared" si="5"/>
        <v>585.03413670268435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1.6331</v>
      </c>
      <c r="E89">
        <f>GT_NG!Q89</f>
        <v>8.5380798274002156</v>
      </c>
      <c r="F89">
        <f>GT_Spot!Q89</f>
        <v>0</v>
      </c>
      <c r="G89">
        <f>PPCL_NG!Q89</f>
        <v>48.783252216814461</v>
      </c>
      <c r="H89">
        <f>PPCL_Spot!Q89</f>
        <v>0</v>
      </c>
      <c r="I89">
        <f>Bawana_NG!Q89</f>
        <v>75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628.66906188936855</v>
      </c>
      <c r="P89" s="77">
        <v>32.787459518090962</v>
      </c>
      <c r="Q89" s="77">
        <v>18.847530783337699</v>
      </c>
      <c r="R89" s="80">
        <v>0</v>
      </c>
      <c r="S89" s="80">
        <v>0</v>
      </c>
      <c r="T89" s="78">
        <f>SUMPRODUCT(LTA!F89:AJ89,LTA!F$101:AJ$101,LTA!F$104:AJ$104)</f>
        <v>32.36</v>
      </c>
      <c r="U89" s="78">
        <f>SUMPRODUCT(LTA!F89:AJ89,LTA!F$102:AJ$102,LTA!F$104:AJ$104)</f>
        <v>86.77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9.9400000000000013</v>
      </c>
      <c r="AB89" s="117">
        <f>-STOA!O89</f>
        <v>-388.86</v>
      </c>
      <c r="AC89">
        <f t="shared" si="3"/>
        <v>11.753639329548978</v>
      </c>
      <c r="AD89">
        <f t="shared" si="4"/>
        <v>542.71484490546288</v>
      </c>
      <c r="AE89">
        <f>'IDT-1'!C89</f>
        <v>0</v>
      </c>
      <c r="AF89" s="26"/>
      <c r="AG89">
        <f t="shared" si="5"/>
        <v>542.71484490546288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1.6331</v>
      </c>
      <c r="E90">
        <f>GT_NG!Q90</f>
        <v>8.5380798274002156</v>
      </c>
      <c r="F90">
        <f>GT_Spot!Q90</f>
        <v>0</v>
      </c>
      <c r="G90">
        <f>PPCL_NG!Q90</f>
        <v>48.783252216814461</v>
      </c>
      <c r="H90">
        <f>PPCL_Spot!Q90</f>
        <v>0</v>
      </c>
      <c r="I90">
        <f>Bawana_NG!Q90</f>
        <v>75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630.36971152336855</v>
      </c>
      <c r="P90" s="77">
        <v>32.787459518090962</v>
      </c>
      <c r="Q90" s="77">
        <v>18.847530783337699</v>
      </c>
      <c r="R90" s="80">
        <v>0</v>
      </c>
      <c r="S90" s="80">
        <v>0</v>
      </c>
      <c r="T90" s="78">
        <f>SUMPRODUCT(LTA!F90:AJ90,LTA!F$101:AJ$101,LTA!F$104:AJ$104)</f>
        <v>32.1</v>
      </c>
      <c r="U90" s="78">
        <f>SUMPRODUCT(LTA!F90:AJ90,LTA!F$102:AJ$102,LTA!F$104:AJ$104)</f>
        <v>87.27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0.31</v>
      </c>
      <c r="AB90" s="117">
        <f>-STOA!O90</f>
        <v>-388.86</v>
      </c>
      <c r="AC90">
        <f t="shared" si="3"/>
        <v>11.685973046328176</v>
      </c>
      <c r="AD90">
        <f t="shared" si="4"/>
        <v>535.09316082268356</v>
      </c>
      <c r="AE90">
        <f>'IDT-1'!C90</f>
        <v>0</v>
      </c>
      <c r="AF90" s="26"/>
      <c r="AG90">
        <f t="shared" si="5"/>
        <v>535.09316082268356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1.1665000000000001</v>
      </c>
      <c r="E91">
        <f>GT_NG!Q91</f>
        <v>8.5380798274002156</v>
      </c>
      <c r="F91">
        <f>GT_Spot!Q91</f>
        <v>0</v>
      </c>
      <c r="G91">
        <f>PPCL_NG!Q91</f>
        <v>48.783252216814461</v>
      </c>
      <c r="H91">
        <f>PPCL_Spot!Q91</f>
        <v>0</v>
      </c>
      <c r="I91">
        <f>Bawana_NG!Q91</f>
        <v>75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631.75984569318518</v>
      </c>
      <c r="P91" s="77">
        <v>32.787459518090962</v>
      </c>
      <c r="Q91" s="77">
        <v>18.847530783337699</v>
      </c>
      <c r="R91" s="80">
        <v>0</v>
      </c>
      <c r="S91" s="80">
        <v>0</v>
      </c>
      <c r="T91" s="78">
        <f>SUMPRODUCT(LTA!F91:AJ91,LTA!F$101:AJ$101,LTA!F$104:AJ$104)</f>
        <v>32.61</v>
      </c>
      <c r="U91" s="78">
        <f>SUMPRODUCT(LTA!F91:AJ91,LTA!F$102:AJ$102,LTA!F$104:AJ$104)</f>
        <v>87.63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0.31</v>
      </c>
      <c r="AB91" s="117">
        <f>-STOA!O91</f>
        <v>-411.42</v>
      </c>
      <c r="AC91">
        <f t="shared" si="3"/>
        <v>11.98679070392329</v>
      </c>
      <c r="AD91">
        <f t="shared" si="4"/>
        <v>523.6558773349052</v>
      </c>
      <c r="AE91">
        <f>'IDT-1'!C91</f>
        <v>0</v>
      </c>
      <c r="AF91" s="26"/>
      <c r="AG91">
        <f t="shared" si="5"/>
        <v>523.6558773349052</v>
      </c>
      <c r="AI91" s="75">
        <f>PXIL!I91</f>
        <v>0</v>
      </c>
      <c r="AJ91" s="75">
        <f>PXIL!O91</f>
        <v>0</v>
      </c>
      <c r="AK91" s="75">
        <f>RTM_IEX!I91</f>
        <v>9.6300000000000008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1.1665000000000001</v>
      </c>
      <c r="E92">
        <f>GT_NG!Q92</f>
        <v>8.5380798274002156</v>
      </c>
      <c r="F92">
        <f>GT_Spot!Q92</f>
        <v>0</v>
      </c>
      <c r="G92">
        <f>PPCL_NG!Q92</f>
        <v>48.783252216814461</v>
      </c>
      <c r="H92">
        <f>PPCL_Spot!Q92</f>
        <v>0</v>
      </c>
      <c r="I92">
        <f>Bawana_NG!Q92</f>
        <v>75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630.0197088612872</v>
      </c>
      <c r="P92" s="77">
        <v>32.787459518090962</v>
      </c>
      <c r="Q92" s="77">
        <v>18.847530783337699</v>
      </c>
      <c r="R92" s="80">
        <v>0</v>
      </c>
      <c r="S92" s="80">
        <v>0</v>
      </c>
      <c r="T92" s="78">
        <f>SUMPRODUCT(LTA!F92:AJ92,LTA!F$101:AJ$101,LTA!F$104:AJ$104)</f>
        <v>33.049999999999997</v>
      </c>
      <c r="U92" s="78">
        <f>SUMPRODUCT(LTA!F92:AJ92,LTA!F$102:AJ$102,LTA!F$104:AJ$104)</f>
        <v>87.96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-411.42</v>
      </c>
      <c r="AC92">
        <f t="shared" si="3"/>
        <v>11.893509499802587</v>
      </c>
      <c r="AD92">
        <f t="shared" si="4"/>
        <v>513.14902170712776</v>
      </c>
      <c r="AE92">
        <f>'IDT-1'!C92</f>
        <v>0</v>
      </c>
      <c r="AF92" s="26"/>
      <c r="AG92">
        <f t="shared" si="5"/>
        <v>513.14902170712776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1.1665000000000001</v>
      </c>
      <c r="E93">
        <f>GT_NG!Q93</f>
        <v>8.5380798274002156</v>
      </c>
      <c r="F93">
        <f>GT_Spot!Q93</f>
        <v>0</v>
      </c>
      <c r="G93">
        <f>PPCL_NG!Q93</f>
        <v>48.783252216814461</v>
      </c>
      <c r="H93">
        <f>PPCL_Spot!Q93</f>
        <v>0</v>
      </c>
      <c r="I93">
        <f>Bawana_NG!Q93</f>
        <v>75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621.81931486695441</v>
      </c>
      <c r="P93" s="77">
        <v>32.787459518090962</v>
      </c>
      <c r="Q93" s="77">
        <v>18.847530783337699</v>
      </c>
      <c r="R93" s="80">
        <v>0</v>
      </c>
      <c r="S93" s="80">
        <v>0</v>
      </c>
      <c r="T93" s="78">
        <f>SUMPRODUCT(LTA!F93:AJ93,LTA!F$101:AJ$101,LTA!F$104:AJ$104)</f>
        <v>45.21</v>
      </c>
      <c r="U93" s="78">
        <f>SUMPRODUCT(LTA!F93:AJ93,LTA!F$102:AJ$102,LTA!F$104:AJ$104)</f>
        <v>88.28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-411.42</v>
      </c>
      <c r="AC93">
        <f t="shared" si="3"/>
        <v>11.931170032652458</v>
      </c>
      <c r="AD93">
        <f t="shared" si="4"/>
        <v>517.39096717994528</v>
      </c>
      <c r="AE93">
        <f>'IDT-1'!C93</f>
        <v>0</v>
      </c>
      <c r="AF93" s="26"/>
      <c r="AG93">
        <f t="shared" si="5"/>
        <v>517.39096717994528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1.1665000000000001</v>
      </c>
      <c r="E94">
        <f>GT_NG!Q94</f>
        <v>8.5380798274002156</v>
      </c>
      <c r="F94">
        <f>GT_Spot!Q94</f>
        <v>0</v>
      </c>
      <c r="G94">
        <f>PPCL_NG!Q94</f>
        <v>48.783252216814461</v>
      </c>
      <c r="H94">
        <f>PPCL_Spot!Q94</f>
        <v>0</v>
      </c>
      <c r="I94">
        <f>Bawana_NG!Q94</f>
        <v>75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616.85871878379839</v>
      </c>
      <c r="P94" s="77">
        <v>32.787459518090962</v>
      </c>
      <c r="Q94" s="77">
        <v>18.847530783337699</v>
      </c>
      <c r="R94" s="80">
        <v>0</v>
      </c>
      <c r="S94" s="80">
        <v>0</v>
      </c>
      <c r="T94" s="78">
        <f>SUMPRODUCT(LTA!F94:AJ94,LTA!F$101:AJ$101,LTA!F$104:AJ$104)</f>
        <v>45.55</v>
      </c>
      <c r="U94" s="78">
        <f>SUMPRODUCT(LTA!F94:AJ94,LTA!F$102:AJ$102,LTA!F$104:AJ$104)</f>
        <v>90.13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-15</v>
      </c>
      <c r="AA94" s="117">
        <f>STOA!I94</f>
        <v>0.31</v>
      </c>
      <c r="AB94" s="117">
        <f>-STOA!O94</f>
        <v>-411.42</v>
      </c>
      <c r="AC94">
        <f t="shared" si="3"/>
        <v>12.039960699953614</v>
      </c>
      <c r="AD94">
        <f t="shared" si="4"/>
        <v>499.51158042948794</v>
      </c>
      <c r="AE94">
        <f>'IDT-1'!C94</f>
        <v>0</v>
      </c>
      <c r="AF94" s="26"/>
      <c r="AG94">
        <f t="shared" si="5"/>
        <v>499.51158042948794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2.7995999999999999</v>
      </c>
      <c r="E95">
        <f>GT_NG!Q95</f>
        <v>8.5380798274002156</v>
      </c>
      <c r="F95">
        <f>GT_Spot!Q95</f>
        <v>0</v>
      </c>
      <c r="G95">
        <f>PPCL_NG!Q95</f>
        <v>51.45</v>
      </c>
      <c r="H95">
        <f>PPCL_Spot!Q95</f>
        <v>0</v>
      </c>
      <c r="I95">
        <f>Bawana_NG!Q95</f>
        <v>75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617.42216483027687</v>
      </c>
      <c r="P95" s="77">
        <v>32.787459518090962</v>
      </c>
      <c r="Q95" s="77">
        <v>18.847530783337699</v>
      </c>
      <c r="R95" s="80">
        <v>0</v>
      </c>
      <c r="S95" s="80">
        <v>0</v>
      </c>
      <c r="T95" s="78">
        <f>SUMPRODUCT(LTA!F95:AJ95,LTA!F$101:AJ$101,LTA!F$104:AJ$104)</f>
        <v>45.21</v>
      </c>
      <c r="U95" s="78">
        <f>SUMPRODUCT(LTA!F95:AJ95,LTA!F$102:AJ$102,LTA!F$104:AJ$104)</f>
        <v>89.66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-30</v>
      </c>
      <c r="AA95" s="117">
        <f>STOA!I95</f>
        <v>0.31</v>
      </c>
      <c r="AB95" s="117">
        <f>-STOA!O95</f>
        <v>-411.42</v>
      </c>
      <c r="AC95">
        <f t="shared" si="3"/>
        <v>12.20880159848759</v>
      </c>
      <c r="AD95">
        <f t="shared" si="4"/>
        <v>488.39603336061805</v>
      </c>
      <c r="AE95">
        <f>'IDT-1'!C95</f>
        <v>0</v>
      </c>
      <c r="AF95" s="26"/>
      <c r="AG95">
        <f t="shared" si="5"/>
        <v>488.39603336061805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2.7995999999999999</v>
      </c>
      <c r="E96">
        <f>GT_NG!Q96</f>
        <v>8.5380798274002156</v>
      </c>
      <c r="F96">
        <f>GT_Spot!Q96</f>
        <v>0</v>
      </c>
      <c r="G96">
        <f>PPCL_NG!Q96</f>
        <v>51.45</v>
      </c>
      <c r="H96">
        <f>PPCL_Spot!Q96</f>
        <v>0</v>
      </c>
      <c r="I96">
        <f>Bawana_NG!Q96</f>
        <v>75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617.42428398862762</v>
      </c>
      <c r="P96" s="77">
        <v>32.787459518090962</v>
      </c>
      <c r="Q96" s="77">
        <v>18.847530783337699</v>
      </c>
      <c r="R96" s="80">
        <v>0</v>
      </c>
      <c r="S96" s="80">
        <v>0</v>
      </c>
      <c r="T96" s="78">
        <f>SUMPRODUCT(LTA!F96:AJ96,LTA!F$101:AJ$101,LTA!F$104:AJ$104)</f>
        <v>45.07</v>
      </c>
      <c r="U96" s="78">
        <f>SUMPRODUCT(LTA!F96:AJ96,LTA!F$102:AJ$102,LTA!F$104:AJ$104)</f>
        <v>89.07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-40</v>
      </c>
      <c r="AA96" s="117">
        <f>STOA!I96</f>
        <v>0.31</v>
      </c>
      <c r="AB96" s="117">
        <f>-STOA!O96</f>
        <v>-411.42</v>
      </c>
      <c r="AC96">
        <f t="shared" si="3"/>
        <v>12.291177522303029</v>
      </c>
      <c r="AD96">
        <f t="shared" si="4"/>
        <v>477.58577659515333</v>
      </c>
      <c r="AE96">
        <f>'IDT-1'!C96</f>
        <v>0</v>
      </c>
      <c r="AF96" s="26"/>
      <c r="AG96">
        <f t="shared" si="5"/>
        <v>477.58577659515333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2.7995999999999999</v>
      </c>
      <c r="E97">
        <f>GT_NG!Q97</f>
        <v>8.5380798274002156</v>
      </c>
      <c r="F97">
        <f>GT_Spot!Q97</f>
        <v>0</v>
      </c>
      <c r="G97">
        <f>PPCL_NG!Q97</f>
        <v>51.45</v>
      </c>
      <c r="H97">
        <f>PPCL_Spot!Q97</f>
        <v>0</v>
      </c>
      <c r="I97">
        <f>Bawana_NG!Q97</f>
        <v>75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617.72263750984735</v>
      </c>
      <c r="P97" s="77">
        <v>32.787459518090962</v>
      </c>
      <c r="Q97" s="77">
        <v>18.847530783337699</v>
      </c>
      <c r="R97" s="80">
        <v>0</v>
      </c>
      <c r="S97" s="80">
        <v>0</v>
      </c>
      <c r="T97" s="78">
        <f>SUMPRODUCT(LTA!F97:AJ97,LTA!F$101:AJ$101,LTA!F$104:AJ$104)</f>
        <v>44.78</v>
      </c>
      <c r="U97" s="78">
        <f>SUMPRODUCT(LTA!F97:AJ97,LTA!F$102:AJ$102,LTA!F$104:AJ$104)</f>
        <v>88.6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-50</v>
      </c>
      <c r="AA97" s="117">
        <f>STOA!I97</f>
        <v>0.31</v>
      </c>
      <c r="AB97" s="117">
        <f>-STOA!O97</f>
        <v>-411.42</v>
      </c>
      <c r="AC97">
        <f t="shared" si="3"/>
        <v>12.55345885895562</v>
      </c>
      <c r="AD97">
        <f t="shared" si="4"/>
        <v>446.8618487797205</v>
      </c>
      <c r="AE97">
        <f>'IDT-1'!C97</f>
        <v>0</v>
      </c>
      <c r="AF97" s="26"/>
      <c r="AG97">
        <f t="shared" si="5"/>
        <v>446.8618487797205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1.8664000000000001</v>
      </c>
      <c r="E98">
        <f>GT_NG!Q98</f>
        <v>8.5380798274002156</v>
      </c>
      <c r="F98">
        <f>GT_Spot!Q98</f>
        <v>0</v>
      </c>
      <c r="G98">
        <f>PPCL_NG!Q98</f>
        <v>51.45</v>
      </c>
      <c r="H98">
        <f>PPCL_Spot!Q98</f>
        <v>0</v>
      </c>
      <c r="I98">
        <f>Bawana_NG!Q98</f>
        <v>75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617.72083377410684</v>
      </c>
      <c r="P98" s="77">
        <v>32.787459518090962</v>
      </c>
      <c r="Q98" s="77">
        <v>18.847530783337699</v>
      </c>
      <c r="R98" s="80">
        <v>0</v>
      </c>
      <c r="S98" s="80">
        <v>0</v>
      </c>
      <c r="T98" s="78">
        <f>SUMPRODUCT(LTA!F98:AJ98,LTA!F$101:AJ$101,LTA!F$104:AJ$104)</f>
        <v>44.22</v>
      </c>
      <c r="U98" s="78">
        <f>SUMPRODUCT(LTA!F98:AJ98,LTA!F$102:AJ$102,LTA!F$104:AJ$104)</f>
        <v>88.1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-65</v>
      </c>
      <c r="AA98" s="117">
        <f>STOA!I98</f>
        <v>0.31</v>
      </c>
      <c r="AB98" s="117">
        <f>-STOA!O98</f>
        <v>-411.42</v>
      </c>
      <c r="AC98">
        <f t="shared" si="3"/>
        <v>12.624684101303059</v>
      </c>
      <c r="AD98">
        <f t="shared" si="4"/>
        <v>434.79561980163265</v>
      </c>
      <c r="AE98">
        <f>'IDT-1'!C98</f>
        <v>0</v>
      </c>
      <c r="AF98" s="26"/>
      <c r="AG98">
        <f t="shared" si="5"/>
        <v>434.79561980163265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9.0520400000000112E-2</v>
      </c>
      <c r="E99">
        <f t="shared" si="6"/>
        <v>0.21517083029072701</v>
      </c>
      <c r="F99">
        <f t="shared" si="6"/>
        <v>0</v>
      </c>
      <c r="G99">
        <f t="shared" si="6"/>
        <v>0.90647217845654315</v>
      </c>
      <c r="H99">
        <f t="shared" si="6"/>
        <v>0</v>
      </c>
      <c r="I99">
        <f t="shared" si="6"/>
        <v>1.3251654909543951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13.978715139758462</v>
      </c>
      <c r="P99" s="77">
        <f t="shared" si="6"/>
        <v>0.78704410939800251</v>
      </c>
      <c r="Q99" s="77">
        <f t="shared" si="6"/>
        <v>0.45251766983104241</v>
      </c>
      <c r="R99" s="80">
        <f t="shared" si="6"/>
        <v>0.24930749999999999</v>
      </c>
      <c r="S99" s="80">
        <f t="shared" si="6"/>
        <v>0</v>
      </c>
      <c r="T99" s="78">
        <f t="shared" si="6"/>
        <v>1.8894350000000002</v>
      </c>
      <c r="U99" s="78">
        <f t="shared" si="6"/>
        <v>2.0293700000000006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3.8725000000000001E-3</v>
      </c>
      <c r="Z99" s="75">
        <f t="shared" si="6"/>
        <v>-1.8586449999999999</v>
      </c>
      <c r="AA99" s="117">
        <f t="shared" si="6"/>
        <v>0.94763999999999993</v>
      </c>
      <c r="AB99" s="117">
        <f t="shared" si="6"/>
        <v>-7.6146000000000003</v>
      </c>
      <c r="AC99">
        <f t="shared" si="6"/>
        <v>0.29758948793569961</v>
      </c>
      <c r="AD99">
        <f t="shared" si="6"/>
        <v>14.456158830753472</v>
      </c>
      <c r="AE99">
        <f t="shared" si="6"/>
        <v>-5.1117249999999996E-2</v>
      </c>
      <c r="AG99">
        <f t="shared" si="6"/>
        <v>14.405041580753471</v>
      </c>
      <c r="AI99">
        <f t="shared" si="6"/>
        <v>0</v>
      </c>
      <c r="AJ99">
        <f t="shared" si="6"/>
        <v>0</v>
      </c>
      <c r="AK99">
        <f t="shared" si="6"/>
        <v>1.3680125000000005</v>
      </c>
      <c r="AL99">
        <f t="shared" si="6"/>
        <v>-1.6250000000000001E-2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44979</v>
      </c>
      <c r="B1" s="224"/>
      <c r="C1" s="224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TWEPL!R3</f>
        <v>5.4161999999999999</v>
      </c>
      <c r="E3">
        <f>GT_NG!T3</f>
        <v>11.389199667682083</v>
      </c>
      <c r="F3">
        <f>GT_Spot!T3</f>
        <v>0</v>
      </c>
      <c r="G3">
        <f>PPCL_NG!T3</f>
        <v>24.06</v>
      </c>
      <c r="H3">
        <f>PPCL_Spot!T3</f>
        <v>0</v>
      </c>
      <c r="I3">
        <f>Bawana_NG!T3</f>
        <v>41.359223300970875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591.22538068226129</v>
      </c>
      <c r="P3" s="77">
        <v>37.409999999999997</v>
      </c>
      <c r="Q3" s="77">
        <v>23.630000000000003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271.68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-327</v>
      </c>
      <c r="AA3" s="117">
        <f>STOA!J3</f>
        <v>4.97</v>
      </c>
      <c r="AB3" s="117">
        <f>-STOA!P3</f>
        <v>0</v>
      </c>
      <c r="AC3">
        <f>SUMIF(B3:AB3,"&gt;0")*$AC$2-SUMIF(B3:AB3,"&lt;0")*($AC$2/(1-$AC$2))+SUMIF(AI3:AR3,"&gt;0")*$AC$2-SUMIF(AI3:AR3,"&lt;0")*($AC$2/(1-$AC$2))</f>
        <v>11.801179731885915</v>
      </c>
      <c r="AD3">
        <f>SUM(B3:AB3,AI3:AR3)-AC3</f>
        <v>672.3388239190283</v>
      </c>
      <c r="AE3">
        <f>'IDT-1'!F3</f>
        <v>0</v>
      </c>
      <c r="AF3" s="26"/>
      <c r="AG3">
        <f>SUM(AD3:AF3)</f>
        <v>672.3388239190283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5.4161999999999999</v>
      </c>
      <c r="E4">
        <f>GT_NG!T4</f>
        <v>11.389199667682083</v>
      </c>
      <c r="F4">
        <f>GT_Spot!T4</f>
        <v>0</v>
      </c>
      <c r="G4">
        <f>PPCL_NG!T4</f>
        <v>24.06</v>
      </c>
      <c r="H4">
        <f>PPCL_Spot!T4</f>
        <v>0</v>
      </c>
      <c r="I4">
        <f>Bawana_NG!T4</f>
        <v>41.359223300970875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590.22965417223406</v>
      </c>
      <c r="P4" s="77">
        <v>37.409999999999997</v>
      </c>
      <c r="Q4" s="77">
        <v>23.630000000000003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271.63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-334</v>
      </c>
      <c r="AA4" s="117">
        <f>STOA!J4</f>
        <v>4.97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11.854124231253044</v>
      </c>
      <c r="AD4">
        <f t="shared" ref="AD4:AD67" si="1">SUM(B4:AB4,AI4:AR4)-AC4</f>
        <v>664.24015290963393</v>
      </c>
      <c r="AE4">
        <f>'IDT-1'!F4</f>
        <v>0</v>
      </c>
      <c r="AF4" s="26"/>
      <c r="AG4">
        <f t="shared" ref="AG4:AG67" si="2">SUM(AD4:AF4)</f>
        <v>664.24015290963393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5.4161999999999999</v>
      </c>
      <c r="E5">
        <f>GT_NG!T5</f>
        <v>11.67632234837995</v>
      </c>
      <c r="F5">
        <f>GT_Spot!T5</f>
        <v>0</v>
      </c>
      <c r="G5">
        <f>PPCL_NG!T5</f>
        <v>24.06</v>
      </c>
      <c r="H5">
        <f>PPCL_Spot!T5</f>
        <v>0</v>
      </c>
      <c r="I5">
        <f>Bawana_NG!T5</f>
        <v>60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588.16387970066046</v>
      </c>
      <c r="P5" s="77">
        <v>37.409999999999997</v>
      </c>
      <c r="Q5" s="77">
        <v>23.630000000000003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271.54000000000002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-342</v>
      </c>
      <c r="AA5" s="117">
        <f>STOA!J5</f>
        <v>4.97</v>
      </c>
      <c r="AB5" s="117">
        <f>-STOA!P5</f>
        <v>0</v>
      </c>
      <c r="AC5">
        <f t="shared" si="0"/>
        <v>12.072743950622357</v>
      </c>
      <c r="AD5">
        <f t="shared" si="1"/>
        <v>672.79365809841818</v>
      </c>
      <c r="AE5">
        <f>'IDT-1'!F5</f>
        <v>0</v>
      </c>
      <c r="AF5" s="26"/>
      <c r="AG5">
        <f t="shared" si="2"/>
        <v>672.79365809841818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5.4161999999999999</v>
      </c>
      <c r="E6">
        <f>GT_NG!T6</f>
        <v>11.67632234837995</v>
      </c>
      <c r="F6">
        <f>GT_Spot!T6</f>
        <v>0</v>
      </c>
      <c r="G6">
        <f>PPCL_NG!T6</f>
        <v>24.06</v>
      </c>
      <c r="H6">
        <f>PPCL_Spot!T6</f>
        <v>0</v>
      </c>
      <c r="I6">
        <f>Bawana_NG!T6</f>
        <v>60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588.16387970066046</v>
      </c>
      <c r="P6" s="77">
        <v>37.409999999999997</v>
      </c>
      <c r="Q6" s="77">
        <v>23.630000000000003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271.43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-354</v>
      </c>
      <c r="AA6" s="117">
        <f>STOA!J6</f>
        <v>4.97</v>
      </c>
      <c r="AB6" s="117">
        <f>-STOA!P6</f>
        <v>0</v>
      </c>
      <c r="AC6">
        <f t="shared" si="0"/>
        <v>12.178313480888701</v>
      </c>
      <c r="AD6">
        <f t="shared" si="1"/>
        <v>660.57808856815166</v>
      </c>
      <c r="AE6">
        <f>'IDT-1'!F6</f>
        <v>0</v>
      </c>
      <c r="AF6" s="26"/>
      <c r="AG6">
        <f t="shared" si="2"/>
        <v>660.57808856815166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5.4161999999999999</v>
      </c>
      <c r="E7">
        <f>GT_NG!T7</f>
        <v>11.67632234837995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55.69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583.66379523924672</v>
      </c>
      <c r="P7" s="77">
        <v>37.409999999999997</v>
      </c>
      <c r="Q7" s="77">
        <v>23.630000000000003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271.3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-366</v>
      </c>
      <c r="AA7" s="117">
        <f>STOA!J7</f>
        <v>4.97</v>
      </c>
      <c r="AB7" s="117">
        <f>-STOA!P7</f>
        <v>0</v>
      </c>
      <c r="AC7">
        <f t="shared" si="0"/>
        <v>12.258450267894602</v>
      </c>
      <c r="AD7">
        <f t="shared" si="1"/>
        <v>645.49786731973199</v>
      </c>
      <c r="AE7">
        <f>'IDT-1'!F7</f>
        <v>0</v>
      </c>
      <c r="AF7" s="26"/>
      <c r="AG7">
        <f t="shared" si="2"/>
        <v>645.49786731973199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5.4161999999999999</v>
      </c>
      <c r="E8">
        <f>GT_NG!T8</f>
        <v>11.67632234837995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55.69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503.34459764754854</v>
      </c>
      <c r="P8" s="77">
        <v>37.409999999999997</v>
      </c>
      <c r="Q8" s="77">
        <v>23.630000000000003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250.38000000000002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-171</v>
      </c>
      <c r="AA8" s="117">
        <f>STOA!J8</f>
        <v>4.97</v>
      </c>
      <c r="AB8" s="117">
        <f>-STOA!P8</f>
        <v>0</v>
      </c>
      <c r="AC8">
        <f t="shared" si="0"/>
        <v>10.257779388813244</v>
      </c>
      <c r="AD8">
        <f t="shared" si="1"/>
        <v>671.25934060711529</v>
      </c>
      <c r="AE8">
        <f>'IDT-1'!F8</f>
        <v>0</v>
      </c>
      <c r="AF8" s="26"/>
      <c r="AG8">
        <f t="shared" si="2"/>
        <v>671.25934060711529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5.4161999999999999</v>
      </c>
      <c r="E9">
        <f>GT_NG!T9</f>
        <v>11.67632234837995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57.27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430.99043847226494</v>
      </c>
      <c r="P9" s="77">
        <v>37.759999999999991</v>
      </c>
      <c r="Q9" s="77">
        <v>23.85580962416579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221.89000000000001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-177</v>
      </c>
      <c r="AA9" s="117">
        <f>STOA!J9</f>
        <v>4.97</v>
      </c>
      <c r="AB9" s="117">
        <f>-STOA!P9</f>
        <v>0</v>
      </c>
      <c r="AC9">
        <f t="shared" si="0"/>
        <v>8.8211217513429059</v>
      </c>
      <c r="AD9">
        <f t="shared" si="1"/>
        <v>638.00764869346767</v>
      </c>
      <c r="AE9">
        <f>'IDT-1'!F9</f>
        <v>0</v>
      </c>
      <c r="AF9" s="26"/>
      <c r="AG9">
        <f t="shared" si="2"/>
        <v>638.00764869346767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5.4161999999999999</v>
      </c>
      <c r="E10">
        <f>GT_NG!T10</f>
        <v>11.67632234837995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57.27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430.99043847226494</v>
      </c>
      <c r="P10" s="77">
        <v>37.759999999999991</v>
      </c>
      <c r="Q10" s="77">
        <v>23.85580962416579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221.74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-183</v>
      </c>
      <c r="AA10" s="117">
        <f>STOA!J10</f>
        <v>4.97</v>
      </c>
      <c r="AB10" s="117">
        <f>-STOA!P10</f>
        <v>0</v>
      </c>
      <c r="AC10">
        <f t="shared" si="0"/>
        <v>8.8730705164760781</v>
      </c>
      <c r="AD10">
        <f t="shared" si="1"/>
        <v>631.80569992833455</v>
      </c>
      <c r="AE10">
        <f>'IDT-1'!F10</f>
        <v>0</v>
      </c>
      <c r="AF10" s="26"/>
      <c r="AG10">
        <f t="shared" si="2"/>
        <v>631.80569992833455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5.4161999999999999</v>
      </c>
      <c r="E11">
        <f>GT_NG!T11</f>
        <v>11.67632234837995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57.27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431.90951449208819</v>
      </c>
      <c r="P11" s="77">
        <v>37.407101572789955</v>
      </c>
      <c r="Q11" s="77">
        <v>23.636903327220327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223.82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-189</v>
      </c>
      <c r="AA11" s="117">
        <f>STOA!J11</f>
        <v>4.8899999999999997</v>
      </c>
      <c r="AB11" s="117">
        <f>-STOA!P11</f>
        <v>0</v>
      </c>
      <c r="AC11">
        <f t="shared" si="0"/>
        <v>8.9469952690111274</v>
      </c>
      <c r="AD11">
        <f t="shared" si="1"/>
        <v>628.07904647146734</v>
      </c>
      <c r="AE11">
        <f>'IDT-1'!F11</f>
        <v>0</v>
      </c>
      <c r="AF11" s="26"/>
      <c r="AG11">
        <f t="shared" si="2"/>
        <v>628.07904647146734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5.4161999999999999</v>
      </c>
      <c r="E12">
        <f>GT_NG!T12</f>
        <v>11.67632234837995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57.27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431.90951449208819</v>
      </c>
      <c r="P12" s="77">
        <v>37.407101572789955</v>
      </c>
      <c r="Q12" s="77">
        <v>23.636903327220327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223.73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-196</v>
      </c>
      <c r="AA12" s="117">
        <f>STOA!J12</f>
        <v>4.8899999999999997</v>
      </c>
      <c r="AB12" s="117">
        <f>-STOA!P12</f>
        <v>0</v>
      </c>
      <c r="AC12">
        <f t="shared" si="0"/>
        <v>9.0083501616664936</v>
      </c>
      <c r="AD12">
        <f t="shared" si="1"/>
        <v>620.92769157881196</v>
      </c>
      <c r="AE12">
        <f>'IDT-1'!F12</f>
        <v>0</v>
      </c>
      <c r="AF12" s="26"/>
      <c r="AG12">
        <f t="shared" si="2"/>
        <v>620.92769157881196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5.4161999999999999</v>
      </c>
      <c r="E13">
        <f>GT_NG!T13</f>
        <v>11.720110803324101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470.79692474950036</v>
      </c>
      <c r="P13" s="77">
        <v>37.407101572789955</v>
      </c>
      <c r="Q13" s="77">
        <v>23.636903327220327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223.63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-200</v>
      </c>
      <c r="AA13" s="117">
        <f>STOA!J13</f>
        <v>4.8899999999999997</v>
      </c>
      <c r="AB13" s="117">
        <f>-STOA!P13</f>
        <v>0</v>
      </c>
      <c r="AC13">
        <f t="shared" si="0"/>
        <v>9.4853823183780719</v>
      </c>
      <c r="AD13">
        <f t="shared" si="1"/>
        <v>646.53456526310538</v>
      </c>
      <c r="AE13">
        <f>'IDT-1'!F13</f>
        <v>0</v>
      </c>
      <c r="AF13" s="26"/>
      <c r="AG13">
        <f t="shared" si="2"/>
        <v>646.53456526310538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5.4161999999999999</v>
      </c>
      <c r="E14">
        <f>GT_NG!T14</f>
        <v>11.720110803324101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471.12278584205609</v>
      </c>
      <c r="P14" s="77">
        <v>37.407101572789955</v>
      </c>
      <c r="Q14" s="77">
        <v>23.636903327220327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223.49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-206</v>
      </c>
      <c r="AA14" s="117">
        <f>STOA!J14</f>
        <v>4.8899999999999997</v>
      </c>
      <c r="AB14" s="117">
        <f>-STOA!P14</f>
        <v>0</v>
      </c>
      <c r="AC14">
        <f t="shared" si="0"/>
        <v>9.5402866611257355</v>
      </c>
      <c r="AD14">
        <f t="shared" si="1"/>
        <v>640.66552201291358</v>
      </c>
      <c r="AE14">
        <f>'IDT-1'!F14</f>
        <v>0</v>
      </c>
      <c r="AF14" s="26"/>
      <c r="AG14">
        <f t="shared" si="2"/>
        <v>640.66552201291358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5.4161999999999999</v>
      </c>
      <c r="E15">
        <f>GT_NG!T15</f>
        <v>11.67632234837995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473.73105467380242</v>
      </c>
      <c r="P15" s="77">
        <v>37.407101572789955</v>
      </c>
      <c r="Q15" s="77">
        <v>23.636903327220327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222.98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-208</v>
      </c>
      <c r="AA15" s="117">
        <f>STOA!J15</f>
        <v>4.8899999999999997</v>
      </c>
      <c r="AB15" s="117">
        <f>-STOA!P15</f>
        <v>0</v>
      </c>
      <c r="AC15">
        <f t="shared" si="0"/>
        <v>9.7270505113633057</v>
      </c>
      <c r="AD15">
        <f t="shared" si="1"/>
        <v>623.53323853947813</v>
      </c>
      <c r="AE15">
        <f>'IDT-1'!F15</f>
        <v>0</v>
      </c>
      <c r="AF15" s="26"/>
      <c r="AG15">
        <f t="shared" si="2"/>
        <v>623.53323853947813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-27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5.4161999999999999</v>
      </c>
      <c r="E16">
        <f>GT_NG!T16</f>
        <v>11.67632234837995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57.27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473.6493719095613</v>
      </c>
      <c r="P16" s="77">
        <v>37.407101572789955</v>
      </c>
      <c r="Q16" s="77">
        <v>23.636903327220327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222.7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-211</v>
      </c>
      <c r="AA16" s="117">
        <f>STOA!J16</f>
        <v>4.8899999999999997</v>
      </c>
      <c r="AB16" s="117">
        <f>-STOA!P16</f>
        <v>0</v>
      </c>
      <c r="AC16">
        <f t="shared" si="0"/>
        <v>9.6950876252614826</v>
      </c>
      <c r="AD16">
        <f t="shared" si="1"/>
        <v>623.95081153268995</v>
      </c>
      <c r="AE16">
        <f>'IDT-1'!F16</f>
        <v>0</v>
      </c>
      <c r="AF16" s="26"/>
      <c r="AG16">
        <f t="shared" si="2"/>
        <v>623.95081153268995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-22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5.4161999999999999</v>
      </c>
      <c r="E17">
        <f>GT_NG!T17</f>
        <v>11.67632234837995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57.27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473.96280815055695</v>
      </c>
      <c r="P17" s="77">
        <v>37.407101572789955</v>
      </c>
      <c r="Q17" s="77">
        <v>23.636903327220327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222.32999999999998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-211</v>
      </c>
      <c r="AA17" s="117">
        <f>STOA!J17</f>
        <v>4.8899999999999997</v>
      </c>
      <c r="AB17" s="117">
        <f>-STOA!P17</f>
        <v>0</v>
      </c>
      <c r="AC17">
        <f t="shared" si="0"/>
        <v>9.6945898641822446</v>
      </c>
      <c r="AD17">
        <f t="shared" si="1"/>
        <v>623.89474553476487</v>
      </c>
      <c r="AE17">
        <f>'IDT-1'!F17</f>
        <v>0</v>
      </c>
      <c r="AF17" s="26"/>
      <c r="AG17">
        <f t="shared" si="2"/>
        <v>623.89474553476487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-22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5.4161999999999999</v>
      </c>
      <c r="E18">
        <f>GT_NG!T18</f>
        <v>11.995900755124056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57.27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473.96299708972697</v>
      </c>
      <c r="P18" s="77">
        <v>37.407101572789955</v>
      </c>
      <c r="Q18" s="77">
        <v>23.636903327220327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222.29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-210</v>
      </c>
      <c r="AA18" s="117">
        <f>STOA!J18</f>
        <v>4.8899999999999997</v>
      </c>
      <c r="AB18" s="117">
        <f>-STOA!P18</f>
        <v>0</v>
      </c>
      <c r="AC18">
        <f t="shared" si="0"/>
        <v>9.679295561781899</v>
      </c>
      <c r="AD18">
        <f t="shared" si="1"/>
        <v>626.18980718307944</v>
      </c>
      <c r="AE18">
        <f>'IDT-1'!F18</f>
        <v>0</v>
      </c>
      <c r="AF18" s="26"/>
      <c r="AG18">
        <f t="shared" si="2"/>
        <v>626.18980718307944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-21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5.4161999999999999</v>
      </c>
      <c r="E19">
        <f>GT_NG!T19</f>
        <v>11.995900755124056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57.27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474.33298355818988</v>
      </c>
      <c r="P19" s="77">
        <v>37.407101572789955</v>
      </c>
      <c r="Q19" s="77">
        <v>23.636903327220327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222.07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-205</v>
      </c>
      <c r="AA19" s="117">
        <f>STOA!J19</f>
        <v>4.79</v>
      </c>
      <c r="AB19" s="117">
        <f>-STOA!P19</f>
        <v>0</v>
      </c>
      <c r="AC19">
        <f t="shared" si="0"/>
        <v>9.6264666775711998</v>
      </c>
      <c r="AD19">
        <f t="shared" si="1"/>
        <v>632.29262253575303</v>
      </c>
      <c r="AE19">
        <f>'IDT-1'!F19</f>
        <v>0</v>
      </c>
      <c r="AF19" s="26"/>
      <c r="AG19">
        <f t="shared" si="2"/>
        <v>632.29262253575303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5.4161999999999999</v>
      </c>
      <c r="E20">
        <f>GT_NG!T20</f>
        <v>11.995900755124056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57.27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473.98746489095635</v>
      </c>
      <c r="P20" s="77">
        <v>37.407101572789955</v>
      </c>
      <c r="Q20" s="77">
        <v>23.636903327220327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222.01999999999998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-197</v>
      </c>
      <c r="AA20" s="117">
        <f>STOA!J20</f>
        <v>4.79</v>
      </c>
      <c r="AB20" s="117">
        <f>-STOA!P20</f>
        <v>0</v>
      </c>
      <c r="AC20">
        <f t="shared" si="0"/>
        <v>9.5253267105553974</v>
      </c>
      <c r="AD20">
        <f t="shared" si="1"/>
        <v>642.99824383553528</v>
      </c>
      <c r="AE20">
        <f>'IDT-1'!F20</f>
        <v>0</v>
      </c>
      <c r="AF20" s="26"/>
      <c r="AG20">
        <f t="shared" si="2"/>
        <v>642.99824383553528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-17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5.4161999999999999</v>
      </c>
      <c r="E21">
        <f>GT_NG!T21</f>
        <v>11.995900755124056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57.27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473.98868235301893</v>
      </c>
      <c r="P21" s="77">
        <v>37.407101572789955</v>
      </c>
      <c r="Q21" s="77">
        <v>23.636903327220327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221.93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-184</v>
      </c>
      <c r="AA21" s="117">
        <f>STOA!J21</f>
        <v>4.79</v>
      </c>
      <c r="AB21" s="117">
        <f>-STOA!P21</f>
        <v>0</v>
      </c>
      <c r="AC21">
        <f t="shared" si="0"/>
        <v>9.4091297664330114</v>
      </c>
      <c r="AD21">
        <f t="shared" si="1"/>
        <v>656.02565824172041</v>
      </c>
      <c r="AE21">
        <f>'IDT-1'!F21</f>
        <v>0</v>
      </c>
      <c r="AF21" s="26"/>
      <c r="AG21">
        <f t="shared" si="2"/>
        <v>656.02565824172041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-17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4.8144</v>
      </c>
      <c r="E22">
        <f>GT_NG!T22</f>
        <v>11.995900755124056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57.27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475.43811214699497</v>
      </c>
      <c r="P22" s="77">
        <v>37.407101572789955</v>
      </c>
      <c r="Q22" s="77">
        <v>23.636903327220327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221.85999999999999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-169</v>
      </c>
      <c r="AA22" s="117">
        <f>STOA!J22</f>
        <v>4.79</v>
      </c>
      <c r="AB22" s="117">
        <f>-STOA!P22</f>
        <v>0</v>
      </c>
      <c r="AC22">
        <f t="shared" si="0"/>
        <v>9.3005572508314582</v>
      </c>
      <c r="AD22">
        <f t="shared" si="1"/>
        <v>669.91186055129788</v>
      </c>
      <c r="AE22">
        <f>'IDT-1'!F22</f>
        <v>0</v>
      </c>
      <c r="AF22" s="26"/>
      <c r="AG22">
        <f t="shared" si="2"/>
        <v>669.91186055129788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-19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5.4161999999999999</v>
      </c>
      <c r="E23">
        <f>GT_NG!T23</f>
        <v>11.995900755124056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527.16098283569102</v>
      </c>
      <c r="P23" s="77">
        <v>37.407101572789955</v>
      </c>
      <c r="Q23" s="77">
        <v>23.636903327220327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246.88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-144</v>
      </c>
      <c r="AA23" s="117">
        <f>STOA!J23</f>
        <v>4.79</v>
      </c>
      <c r="AB23" s="117">
        <f>-STOA!P23</f>
        <v>0</v>
      </c>
      <c r="AC23">
        <f t="shared" si="0"/>
        <v>10.398462346435162</v>
      </c>
      <c r="AD23">
        <f t="shared" si="1"/>
        <v>699.15862614439015</v>
      </c>
      <c r="AE23">
        <f>'IDT-1'!F23</f>
        <v>0</v>
      </c>
      <c r="AF23" s="26"/>
      <c r="AG23">
        <f t="shared" si="2"/>
        <v>699.15862614439015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-91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5.4161999999999999</v>
      </c>
      <c r="E24">
        <f>GT_NG!T24</f>
        <v>11.67632234837995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595.29412968355166</v>
      </c>
      <c r="P24" s="77">
        <v>37.407101572789955</v>
      </c>
      <c r="Q24" s="77">
        <v>23.636903327220327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267.14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-339</v>
      </c>
      <c r="AA24" s="117">
        <f>STOA!J24</f>
        <v>4.79</v>
      </c>
      <c r="AB24" s="117">
        <f>-STOA!P24</f>
        <v>0</v>
      </c>
      <c r="AC24">
        <f t="shared" si="0"/>
        <v>12.205339011025302</v>
      </c>
      <c r="AD24">
        <f t="shared" si="1"/>
        <v>693.75531792091658</v>
      </c>
      <c r="AE24">
        <f>'IDT-1'!F24</f>
        <v>0</v>
      </c>
      <c r="AF24" s="26"/>
      <c r="AG24">
        <f t="shared" si="2"/>
        <v>693.75531792091658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5.4161999999999999</v>
      </c>
      <c r="E25">
        <f>GT_NG!T25</f>
        <v>11.67632234837995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610.77382409158042</v>
      </c>
      <c r="P25" s="77">
        <v>37.407101572789955</v>
      </c>
      <c r="Q25" s="77">
        <v>23.636903327220327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266.42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-306</v>
      </c>
      <c r="AA25" s="117">
        <f>STOA!J25</f>
        <v>4.79</v>
      </c>
      <c r="AB25" s="117">
        <f>-STOA!P25</f>
        <v>0</v>
      </c>
      <c r="AC25">
        <f t="shared" si="0"/>
        <v>12.042246113583511</v>
      </c>
      <c r="AD25">
        <f t="shared" si="1"/>
        <v>741.67810522638717</v>
      </c>
      <c r="AE25">
        <f>'IDT-1'!F25</f>
        <v>0</v>
      </c>
      <c r="AF25" s="26"/>
      <c r="AG25">
        <f t="shared" si="2"/>
        <v>741.67810522638717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5.4161999999999999</v>
      </c>
      <c r="E26">
        <f>GT_NG!T26</f>
        <v>11.389199667682083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619.69762047110396</v>
      </c>
      <c r="P26" s="77">
        <v>37.407101572789955</v>
      </c>
      <c r="Q26" s="77">
        <v>23.636903327220327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265.7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-259</v>
      </c>
      <c r="AA26" s="117">
        <f>STOA!J26</f>
        <v>4.79</v>
      </c>
      <c r="AB26" s="117">
        <f>-STOA!P26</f>
        <v>0</v>
      </c>
      <c r="AC26">
        <f t="shared" si="0"/>
        <v>11.694640848589996</v>
      </c>
      <c r="AD26">
        <f t="shared" si="1"/>
        <v>796.94238419020633</v>
      </c>
      <c r="AE26">
        <f>'IDT-1'!F26</f>
        <v>0</v>
      </c>
      <c r="AF26" s="26"/>
      <c r="AG26">
        <f t="shared" si="2"/>
        <v>796.94238419020633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5.4161999999999999</v>
      </c>
      <c r="E27">
        <f>GT_NG!T27</f>
        <v>7.4967261741279874</v>
      </c>
      <c r="F27">
        <f>GT_Spot!T27</f>
        <v>0</v>
      </c>
      <c r="G27">
        <f>PPCL_NG!T27</f>
        <v>29.61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631.69236384528051</v>
      </c>
      <c r="P27" s="77">
        <v>37.407101572789955</v>
      </c>
      <c r="Q27" s="77">
        <v>23.636903327220327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264.03000000000003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-157</v>
      </c>
      <c r="AA27" s="117">
        <f>STOA!J27</f>
        <v>4.6800000000000006</v>
      </c>
      <c r="AB27" s="117">
        <f>-STOA!P27</f>
        <v>0</v>
      </c>
      <c r="AC27">
        <f t="shared" si="0"/>
        <v>10.841275816275553</v>
      </c>
      <c r="AD27">
        <f t="shared" si="1"/>
        <v>905.72801910314331</v>
      </c>
      <c r="AE27">
        <f>'IDT-1'!F27</f>
        <v>-43.247999999999998</v>
      </c>
      <c r="AF27" s="26"/>
      <c r="AG27">
        <f t="shared" si="2"/>
        <v>862.48001910314326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5.4161999999999999</v>
      </c>
      <c r="E28">
        <f>GT_NG!T28</f>
        <v>7.6195550672892072</v>
      </c>
      <c r="F28">
        <f>GT_Spot!T28</f>
        <v>0</v>
      </c>
      <c r="G28">
        <f>PPCL_NG!T28</f>
        <v>29.61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652.1604955663006</v>
      </c>
      <c r="P28" s="77">
        <v>37.407101572789955</v>
      </c>
      <c r="Q28" s="77">
        <v>23.636903327220327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263.40000000000003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-80</v>
      </c>
      <c r="AA28" s="117">
        <f>STOA!J28</f>
        <v>4.6800000000000006</v>
      </c>
      <c r="AB28" s="117">
        <f>-STOA!P28</f>
        <v>0</v>
      </c>
      <c r="AC28">
        <f t="shared" si="0"/>
        <v>10.333316450471308</v>
      </c>
      <c r="AD28">
        <f t="shared" si="1"/>
        <v>1003.1969390831288</v>
      </c>
      <c r="AE28">
        <f>'IDT-1'!F28</f>
        <v>-76.692999999999998</v>
      </c>
      <c r="AF28" s="26"/>
      <c r="AG28">
        <f t="shared" si="2"/>
        <v>926.50393908312878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5.4161999999999999</v>
      </c>
      <c r="E29">
        <f>GT_NG!T29</f>
        <v>11.67632234837995</v>
      </c>
      <c r="F29">
        <f>GT_Spot!T29</f>
        <v>0</v>
      </c>
      <c r="G29">
        <f>PPCL_NG!T29</f>
        <v>23.43843743750417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663.5009342311007</v>
      </c>
      <c r="P29" s="77">
        <v>37.407101572789955</v>
      </c>
      <c r="Q29" s="77">
        <v>23.636903327220327</v>
      </c>
      <c r="R29" s="80">
        <v>0.02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263.37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</v>
      </c>
      <c r="AA29" s="117">
        <f>STOA!J29</f>
        <v>4.6800000000000006</v>
      </c>
      <c r="AB29" s="117">
        <f>-STOA!P29</f>
        <v>0</v>
      </c>
      <c r="AC29">
        <f t="shared" si="0"/>
        <v>9.72192016551395</v>
      </c>
      <c r="AD29">
        <f t="shared" si="1"/>
        <v>1091.0239787514813</v>
      </c>
      <c r="AE29">
        <f>'IDT-1'!F29</f>
        <v>-105</v>
      </c>
      <c r="AF29" s="26"/>
      <c r="AG29">
        <f t="shared" si="2"/>
        <v>986.02397875148131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5.4161999999999999</v>
      </c>
      <c r="E30">
        <f>GT_NG!T30</f>
        <v>11.67632234837995</v>
      </c>
      <c r="F30">
        <f>GT_Spot!T30</f>
        <v>0</v>
      </c>
      <c r="G30">
        <f>PPCL_NG!T30</f>
        <v>22.28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669.02093488730065</v>
      </c>
      <c r="P30" s="77">
        <v>37.407101572789955</v>
      </c>
      <c r="Q30" s="77">
        <v>23.636903327220327</v>
      </c>
      <c r="R30" s="80">
        <v>1.5300000000000002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263.72000000000003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4.6800000000000006</v>
      </c>
      <c r="AB30" s="117">
        <f>-STOA!P30</f>
        <v>0</v>
      </c>
      <c r="AC30">
        <f t="shared" si="0"/>
        <v>9.758913666794081</v>
      </c>
      <c r="AD30">
        <f t="shared" si="1"/>
        <v>1099.2085484688969</v>
      </c>
      <c r="AE30">
        <f>'IDT-1'!F30</f>
        <v>-78.177000000000007</v>
      </c>
      <c r="AF30" s="26"/>
      <c r="AG30">
        <f t="shared" si="2"/>
        <v>1021.0315484688969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5.4161999999999999</v>
      </c>
      <c r="E31">
        <f>GT_NG!T31</f>
        <v>11.67632234837995</v>
      </c>
      <c r="F31">
        <f>GT_Spot!T31</f>
        <v>0</v>
      </c>
      <c r="G31">
        <f>PPCL_NG!T31</f>
        <v>29.61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675.29908610110056</v>
      </c>
      <c r="P31" s="77">
        <v>37.407101572789955</v>
      </c>
      <c r="Q31" s="77">
        <v>23.636903327220327</v>
      </c>
      <c r="R31" s="80">
        <v>5.6199999999999992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268.90000000000003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4.6800000000000006</v>
      </c>
      <c r="AB31" s="117">
        <f>-STOA!P31</f>
        <v>0</v>
      </c>
      <c r="AC31">
        <f t="shared" si="0"/>
        <v>9.9602413974755208</v>
      </c>
      <c r="AD31">
        <f t="shared" si="1"/>
        <v>1121.8853719520155</v>
      </c>
      <c r="AE31">
        <f>'IDT-1'!F31</f>
        <v>-50.917000000000002</v>
      </c>
      <c r="AF31" s="26"/>
      <c r="AG31">
        <f t="shared" si="2"/>
        <v>1070.9683719520156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4.5134999999999996</v>
      </c>
      <c r="E32">
        <f>GT_NG!T32</f>
        <v>7.6195550672892072</v>
      </c>
      <c r="F32">
        <f>GT_Spot!T32</f>
        <v>0</v>
      </c>
      <c r="G32">
        <f>PPCL_NG!T32</f>
        <v>29.61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684.24363341267735</v>
      </c>
      <c r="P32" s="77">
        <v>37.407101572789955</v>
      </c>
      <c r="Q32" s="77">
        <v>23.636903327220327</v>
      </c>
      <c r="R32" s="80">
        <v>12.1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276.64000000000004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4.6800000000000006</v>
      </c>
      <c r="AB32" s="117">
        <f>-STOA!P32</f>
        <v>0</v>
      </c>
      <c r="AC32">
        <f t="shared" si="0"/>
        <v>10.1497501017438</v>
      </c>
      <c r="AD32">
        <f t="shared" si="1"/>
        <v>1143.2309432782333</v>
      </c>
      <c r="AE32">
        <f>'IDT-1'!F32</f>
        <v>-50.213000000000001</v>
      </c>
      <c r="AF32" s="26"/>
      <c r="AG32">
        <f t="shared" si="2"/>
        <v>1093.0179432782334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4.5134999999999996</v>
      </c>
      <c r="E33">
        <f>GT_NG!T33</f>
        <v>11.67632234837995</v>
      </c>
      <c r="F33">
        <f>GT_Spot!T33</f>
        <v>0</v>
      </c>
      <c r="G33">
        <f>PPCL_NG!T33</f>
        <v>22.28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681.12730072472618</v>
      </c>
      <c r="P33" s="77">
        <v>37.407101572789955</v>
      </c>
      <c r="Q33" s="77">
        <v>23.636903327220327</v>
      </c>
      <c r="R33" s="80">
        <v>18.2</v>
      </c>
      <c r="S33" s="80">
        <v>0</v>
      </c>
      <c r="T33" s="78">
        <f>SUMPRODUCT(LTA!F33:AJ33,LTA!F$101:AJ$101,LTA!F$105:AJ$105)</f>
        <v>9.41</v>
      </c>
      <c r="U33" s="78">
        <f>SUMPRODUCT(LTA!F33:AJ33,LTA!F$102:AJ$102,LTA!F$105:AJ$105)</f>
        <v>285.58000000000004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4.6800000000000006</v>
      </c>
      <c r="AB33" s="117">
        <f>-STOA!P33</f>
        <v>0</v>
      </c>
      <c r="AC33">
        <f t="shared" si="0"/>
        <v>10.279377926163425</v>
      </c>
      <c r="AD33">
        <f t="shared" si="1"/>
        <v>1157.8317500469529</v>
      </c>
      <c r="AE33">
        <f>'IDT-1'!F33</f>
        <v>-60.805999999999997</v>
      </c>
      <c r="AF33" s="26"/>
      <c r="AG33">
        <f t="shared" si="2"/>
        <v>1097.0257500469529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4.5134999999999996</v>
      </c>
      <c r="E34">
        <f>GT_NG!T34</f>
        <v>7.0454282223976952</v>
      </c>
      <c r="F34">
        <f>GT_Spot!T34</f>
        <v>0</v>
      </c>
      <c r="G34">
        <f>PPCL_NG!T34</f>
        <v>29.61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675.24837709052622</v>
      </c>
      <c r="P34" s="77">
        <v>37.407101572789955</v>
      </c>
      <c r="Q34" s="77">
        <v>23.636903327220327</v>
      </c>
      <c r="R34" s="80">
        <v>18.199999999999996</v>
      </c>
      <c r="S34" s="80">
        <v>0</v>
      </c>
      <c r="T34" s="78">
        <f>SUMPRODUCT(LTA!F34:AJ34,LTA!F$101:AJ$101,LTA!F$105:AJ$105)</f>
        <v>13.69</v>
      </c>
      <c r="U34" s="78">
        <f>SUMPRODUCT(LTA!F34:AJ34,LTA!F$102:AJ$102,LTA!F$105:AJ$105)</f>
        <v>295.39000000000004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4.6800000000000006</v>
      </c>
      <c r="AB34" s="117">
        <f>-STOA!P34</f>
        <v>0</v>
      </c>
      <c r="AC34">
        <f t="shared" si="0"/>
        <v>10.375387529873823</v>
      </c>
      <c r="AD34">
        <f t="shared" si="1"/>
        <v>1168.6459226830605</v>
      </c>
      <c r="AE34">
        <f>'IDT-1'!F34</f>
        <v>-74.231999999999999</v>
      </c>
      <c r="AF34" s="26"/>
      <c r="AG34">
        <f t="shared" si="2"/>
        <v>1094.4139226830605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4.5134999999999996</v>
      </c>
      <c r="E35">
        <f>GT_NG!T35</f>
        <v>7.0454282223976952</v>
      </c>
      <c r="F35">
        <f>GT_Spot!T35</f>
        <v>0</v>
      </c>
      <c r="G35">
        <f>PPCL_NG!T35</f>
        <v>29.61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664.46624786613052</v>
      </c>
      <c r="P35" s="77">
        <v>37.407101572789955</v>
      </c>
      <c r="Q35" s="77">
        <v>23.636903327220327</v>
      </c>
      <c r="R35" s="80">
        <v>18.199999999999996</v>
      </c>
      <c r="S35" s="80">
        <v>0</v>
      </c>
      <c r="T35" s="78">
        <f>SUMPRODUCT(LTA!F35:AJ35,LTA!F$101:AJ$101,LTA!F$105:AJ$105)</f>
        <v>20.729999999999997</v>
      </c>
      <c r="U35" s="78">
        <f>SUMPRODUCT(LTA!F35:AJ35,LTA!F$102:AJ$102,LTA!F$105:AJ$105)</f>
        <v>306.22000000000003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4.5900000000000007</v>
      </c>
      <c r="AB35" s="117">
        <f>-STOA!P35</f>
        <v>0</v>
      </c>
      <c r="AC35">
        <f t="shared" si="0"/>
        <v>10.436968792699139</v>
      </c>
      <c r="AD35">
        <f t="shared" si="1"/>
        <v>1175.5822121958392</v>
      </c>
      <c r="AE35">
        <f>'IDT-1'!F35</f>
        <v>-71.778000000000006</v>
      </c>
      <c r="AF35" s="26"/>
      <c r="AG35">
        <f t="shared" si="2"/>
        <v>1103.8042121958392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5.4161999999999999</v>
      </c>
      <c r="E36">
        <f>GT_NG!T36</f>
        <v>7.0454282223976952</v>
      </c>
      <c r="F36">
        <f>GT_Spot!T36</f>
        <v>0</v>
      </c>
      <c r="G36">
        <f>PPCL_NG!T36</f>
        <v>29.61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660.20330716614274</v>
      </c>
      <c r="P36" s="77">
        <v>37.407101572789955</v>
      </c>
      <c r="Q36" s="77">
        <v>23.636903327220327</v>
      </c>
      <c r="R36" s="80">
        <v>18.199999999999996</v>
      </c>
      <c r="S36" s="80">
        <v>0</v>
      </c>
      <c r="T36" s="78">
        <f>SUMPRODUCT(LTA!F36:AJ36,LTA!F$101:AJ$101,LTA!F$105:AJ$105)</f>
        <v>30.84</v>
      </c>
      <c r="U36" s="78">
        <f>SUMPRODUCT(LTA!F36:AJ36,LTA!F$102:AJ$102,LTA!F$105:AJ$105)</f>
        <v>317.67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-8</v>
      </c>
      <c r="AA36" s="117">
        <f>STOA!J36</f>
        <v>4.5900000000000007</v>
      </c>
      <c r="AB36" s="117">
        <f>-STOA!P36</f>
        <v>0</v>
      </c>
      <c r="AC36">
        <f t="shared" si="0"/>
        <v>10.66815169471681</v>
      </c>
      <c r="AD36">
        <f t="shared" si="1"/>
        <v>1185.5507885938341</v>
      </c>
      <c r="AE36">
        <f>'IDT-1'!F36</f>
        <v>-79</v>
      </c>
      <c r="AF36" s="26"/>
      <c r="AG36">
        <f t="shared" si="2"/>
        <v>1106.5507885938341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5.4161999999999999</v>
      </c>
      <c r="E37">
        <f>GT_NG!T37</f>
        <v>11.67632234837995</v>
      </c>
      <c r="F37">
        <f>GT_Spot!T37</f>
        <v>0</v>
      </c>
      <c r="G37">
        <f>PPCL_NG!T37</f>
        <v>29.61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657.47803276614275</v>
      </c>
      <c r="P37" s="77">
        <v>37.407101572789955</v>
      </c>
      <c r="Q37" s="77">
        <v>23.636903327220327</v>
      </c>
      <c r="R37" s="80">
        <v>18.199999999999996</v>
      </c>
      <c r="S37" s="80">
        <v>0</v>
      </c>
      <c r="T37" s="78">
        <f>SUMPRODUCT(LTA!F37:AJ37,LTA!F$101:AJ$101,LTA!F$105:AJ$105)</f>
        <v>41.19</v>
      </c>
      <c r="U37" s="78">
        <f>SUMPRODUCT(LTA!F37:AJ37,LTA!F$102:AJ$102,LTA!F$105:AJ$105)</f>
        <v>328.77000000000004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-92</v>
      </c>
      <c r="AA37" s="117">
        <f>STOA!J37</f>
        <v>4.5900000000000007</v>
      </c>
      <c r="AB37" s="117">
        <f>-STOA!P37</f>
        <v>0</v>
      </c>
      <c r="AC37">
        <f t="shared" si="0"/>
        <v>11.619443860169861</v>
      </c>
      <c r="AD37">
        <f t="shared" si="1"/>
        <v>1123.9551161543632</v>
      </c>
      <c r="AE37">
        <f>'IDT-1'!F37</f>
        <v>-26.524999999999999</v>
      </c>
      <c r="AF37" s="26"/>
      <c r="AG37">
        <f t="shared" si="2"/>
        <v>1097.4301161543631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5.4161999999999999</v>
      </c>
      <c r="E38">
        <f>GT_NG!T38</f>
        <v>11.67632234837995</v>
      </c>
      <c r="F38">
        <f>GT_Spot!T38</f>
        <v>0</v>
      </c>
      <c r="G38">
        <f>PPCL_NG!T38</f>
        <v>29.61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648.52876854554279</v>
      </c>
      <c r="P38" s="77">
        <v>37.407101572789955</v>
      </c>
      <c r="Q38" s="77">
        <v>23.636903327220327</v>
      </c>
      <c r="R38" s="80">
        <v>18.199999999999996</v>
      </c>
      <c r="S38" s="80">
        <v>0</v>
      </c>
      <c r="T38" s="78">
        <f>SUMPRODUCT(LTA!F38:AJ38,LTA!F$101:AJ$101,LTA!F$105:AJ$105)</f>
        <v>53.78</v>
      </c>
      <c r="U38" s="78">
        <f>SUMPRODUCT(LTA!F38:AJ38,LTA!F$102:AJ$102,LTA!F$105:AJ$105)</f>
        <v>338.62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-120</v>
      </c>
      <c r="AA38" s="117">
        <f>STOA!J38</f>
        <v>4.5900000000000007</v>
      </c>
      <c r="AB38" s="117">
        <f>-STOA!P38</f>
        <v>0</v>
      </c>
      <c r="AC38">
        <f t="shared" si="0"/>
        <v>11.986749905650051</v>
      </c>
      <c r="AD38">
        <f t="shared" si="1"/>
        <v>1109.0785458882831</v>
      </c>
      <c r="AE38">
        <f>'IDT-1'!F38</f>
        <v>-23.065000000000001</v>
      </c>
      <c r="AF38" s="26"/>
      <c r="AG38">
        <f t="shared" si="2"/>
        <v>1086.013545888283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5.4161999999999999</v>
      </c>
      <c r="E39">
        <f>GT_NG!T39</f>
        <v>11.580614788147326</v>
      </c>
      <c r="F39">
        <f>GT_Spot!T39</f>
        <v>0</v>
      </c>
      <c r="G39">
        <f>PPCL_NG!T39</f>
        <v>29.61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633.94961057886576</v>
      </c>
      <c r="P39" s="77">
        <v>37.407101572789955</v>
      </c>
      <c r="Q39" s="77">
        <v>23.636903327220327</v>
      </c>
      <c r="R39" s="80">
        <v>18.199999999999996</v>
      </c>
      <c r="S39" s="80">
        <v>0</v>
      </c>
      <c r="T39" s="78">
        <f>SUMPRODUCT(LTA!F39:AJ39,LTA!F$101:AJ$101,LTA!F$105:AJ$105)</f>
        <v>61.81</v>
      </c>
      <c r="U39" s="78">
        <f>SUMPRODUCT(LTA!F39:AJ39,LTA!F$102:AJ$102,LTA!F$105:AJ$105)</f>
        <v>347.92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-22</v>
      </c>
      <c r="AA39" s="117">
        <f>STOA!J39</f>
        <v>0</v>
      </c>
      <c r="AB39" s="117">
        <f>-STOA!P39</f>
        <v>0</v>
      </c>
      <c r="AC39">
        <f t="shared" si="0"/>
        <v>11.099666591838105</v>
      </c>
      <c r="AD39">
        <f t="shared" si="1"/>
        <v>1206.0307636751854</v>
      </c>
      <c r="AE39">
        <f>'IDT-1'!F39</f>
        <v>-94</v>
      </c>
      <c r="AF39" s="26"/>
      <c r="AG39">
        <f t="shared" si="2"/>
        <v>1112.0307636751854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5.4161999999999999</v>
      </c>
      <c r="E40">
        <f>GT_NG!T40</f>
        <v>11.580614788147326</v>
      </c>
      <c r="F40">
        <f>GT_Spot!T40</f>
        <v>0</v>
      </c>
      <c r="G40">
        <f>PPCL_NG!T40</f>
        <v>29.61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632.35640382486577</v>
      </c>
      <c r="P40" s="77">
        <v>37.407101572789955</v>
      </c>
      <c r="Q40" s="77">
        <v>23.636903327220327</v>
      </c>
      <c r="R40" s="80">
        <v>18.199999999999996</v>
      </c>
      <c r="S40" s="80">
        <v>0</v>
      </c>
      <c r="T40" s="78">
        <f>SUMPRODUCT(LTA!F40:AJ40,LTA!F$101:AJ$101,LTA!F$105:AJ$105)</f>
        <v>74.550000000000011</v>
      </c>
      <c r="U40" s="78">
        <f>SUMPRODUCT(LTA!F40:AJ40,LTA!F$102:AJ$102,LTA!F$105:AJ$105)</f>
        <v>356.97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0</v>
      </c>
      <c r="AB40" s="117">
        <f>-STOA!P40</f>
        <v>0</v>
      </c>
      <c r="AC40">
        <f t="shared" si="0"/>
        <v>11.082079566914608</v>
      </c>
      <c r="AD40">
        <f t="shared" si="1"/>
        <v>1248.2451439461088</v>
      </c>
      <c r="AE40">
        <f>'IDT-1'!F40</f>
        <v>-63.213000000000001</v>
      </c>
      <c r="AF40" s="26"/>
      <c r="AG40">
        <f t="shared" si="2"/>
        <v>1185.0321439461088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5.4161999999999999</v>
      </c>
      <c r="E41">
        <f>GT_NG!T41</f>
        <v>11.580614788147326</v>
      </c>
      <c r="F41">
        <f>GT_Spot!T41</f>
        <v>0</v>
      </c>
      <c r="G41">
        <f>PPCL_NG!T41</f>
        <v>29.61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651.16412184671037</v>
      </c>
      <c r="P41" s="77">
        <v>37.407101572789955</v>
      </c>
      <c r="Q41" s="77">
        <v>23.636903327220327</v>
      </c>
      <c r="R41" s="80">
        <v>18.199999999999996</v>
      </c>
      <c r="S41" s="80">
        <v>0</v>
      </c>
      <c r="T41" s="78">
        <f>SUMPRODUCT(LTA!F41:AJ41,LTA!F$101:AJ$101,LTA!F$105:AJ$105)</f>
        <v>81.73</v>
      </c>
      <c r="U41" s="78">
        <f>SUMPRODUCT(LTA!F41:AJ41,LTA!F$102:AJ$102,LTA!F$105:AJ$105)</f>
        <v>365.3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0</v>
      </c>
      <c r="AB41" s="117">
        <f>-STOA!P41</f>
        <v>0</v>
      </c>
      <c r="AC41">
        <f t="shared" si="0"/>
        <v>11.384075485506841</v>
      </c>
      <c r="AD41">
        <f t="shared" si="1"/>
        <v>1282.2608660493613</v>
      </c>
      <c r="AE41">
        <f>'IDT-1'!F41</f>
        <v>-38.615000000000002</v>
      </c>
      <c r="AF41" s="26"/>
      <c r="AG41">
        <f t="shared" si="2"/>
        <v>1243.6458660493613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5.4161999999999999</v>
      </c>
      <c r="E42">
        <f>GT_NG!T42</f>
        <v>11.580614788147326</v>
      </c>
      <c r="F42">
        <f>GT_Spot!T42</f>
        <v>0</v>
      </c>
      <c r="G42">
        <f>PPCL_NG!T42</f>
        <v>29.61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642.64769691174001</v>
      </c>
      <c r="P42" s="77">
        <v>37.407101572789955</v>
      </c>
      <c r="Q42" s="77">
        <v>23.636903327220327</v>
      </c>
      <c r="R42" s="80">
        <v>18.199999999999996</v>
      </c>
      <c r="S42" s="80">
        <v>0</v>
      </c>
      <c r="T42" s="78">
        <f>SUMPRODUCT(LTA!F42:AJ42,LTA!F$101:AJ$101,LTA!F$105:AJ$105)</f>
        <v>86.19</v>
      </c>
      <c r="U42" s="78">
        <f>SUMPRODUCT(LTA!F42:AJ42,LTA!F$102:AJ$102,LTA!F$105:AJ$105)</f>
        <v>372.47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0</v>
      </c>
      <c r="AB42" s="117">
        <f>-STOA!P42</f>
        <v>0</v>
      </c>
      <c r="AC42">
        <f t="shared" si="0"/>
        <v>11.411474946079101</v>
      </c>
      <c r="AD42">
        <f t="shared" si="1"/>
        <v>1285.3470416538187</v>
      </c>
      <c r="AE42">
        <f>'IDT-1'!F42</f>
        <v>-22.64</v>
      </c>
      <c r="AF42" s="26"/>
      <c r="AG42">
        <f t="shared" si="2"/>
        <v>1262.7070416538186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5.4161999999999999</v>
      </c>
      <c r="E43">
        <f>GT_NG!T43</f>
        <v>11.580614788147326</v>
      </c>
      <c r="F43">
        <f>GT_Spot!T43</f>
        <v>0</v>
      </c>
      <c r="G43">
        <f>PPCL_NG!T43</f>
        <v>29.61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624.51086772194003</v>
      </c>
      <c r="P43" s="77">
        <v>37.407101572789955</v>
      </c>
      <c r="Q43" s="77">
        <v>23.636903327220327</v>
      </c>
      <c r="R43" s="80">
        <v>18.199999999999996</v>
      </c>
      <c r="S43" s="80">
        <v>0</v>
      </c>
      <c r="T43" s="78">
        <f>SUMPRODUCT(LTA!F43:AJ43,LTA!F$101:AJ$101,LTA!F$105:AJ$105)</f>
        <v>92.44</v>
      </c>
      <c r="U43" s="78">
        <f>SUMPRODUCT(LTA!F43:AJ43,LTA!F$102:AJ$102,LTA!F$105:AJ$105)</f>
        <v>378.66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0</v>
      </c>
      <c r="AB43" s="117">
        <f>-STOA!P43</f>
        <v>0</v>
      </c>
      <c r="AC43">
        <f t="shared" si="0"/>
        <v>11.361342849208862</v>
      </c>
      <c r="AD43">
        <f t="shared" si="1"/>
        <v>1279.7003445608891</v>
      </c>
      <c r="AE43">
        <f>'IDT-1'!F43</f>
        <v>-9.9879999999999995</v>
      </c>
      <c r="AF43" s="26"/>
      <c r="AG43">
        <f t="shared" si="2"/>
        <v>1269.7123445608891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5.4161999999999999</v>
      </c>
      <c r="E44">
        <f>GT_NG!T44</f>
        <v>11.580614788147326</v>
      </c>
      <c r="F44">
        <f>GT_Spot!T44</f>
        <v>0</v>
      </c>
      <c r="G44">
        <f>PPCL_NG!T44</f>
        <v>29.61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624.44060536012466</v>
      </c>
      <c r="P44" s="77">
        <v>37.407101572789955</v>
      </c>
      <c r="Q44" s="77">
        <v>23.636903327220327</v>
      </c>
      <c r="R44" s="80">
        <v>18.199999999999996</v>
      </c>
      <c r="S44" s="80">
        <v>0</v>
      </c>
      <c r="T44" s="78">
        <f>SUMPRODUCT(LTA!F44:AJ44,LTA!F$101:AJ$101,LTA!F$105:AJ$105)</f>
        <v>95.61</v>
      </c>
      <c r="U44" s="78">
        <f>SUMPRODUCT(LTA!F44:AJ44,LTA!F$102:AJ$102,LTA!F$105:AJ$105)</f>
        <v>383.96000000000004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0</v>
      </c>
      <c r="AB44" s="117">
        <f>-STOA!P44</f>
        <v>0</v>
      </c>
      <c r="AC44">
        <f t="shared" si="0"/>
        <v>11.435260540424885</v>
      </c>
      <c r="AD44">
        <f t="shared" si="1"/>
        <v>1288.0261645078574</v>
      </c>
      <c r="AE44">
        <f>'IDT-1'!F44</f>
        <v>-11.087999999999999</v>
      </c>
      <c r="AF44" s="26"/>
      <c r="AG44">
        <f t="shared" si="2"/>
        <v>1276.9381645078574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5.4161999999999999</v>
      </c>
      <c r="E45">
        <f>GT_NG!T45</f>
        <v>11.580614788147326</v>
      </c>
      <c r="F45">
        <f>GT_Spot!T45</f>
        <v>0</v>
      </c>
      <c r="G45">
        <f>PPCL_NG!T45</f>
        <v>29.61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620.13046775552459</v>
      </c>
      <c r="P45" s="77">
        <v>37.407101572789955</v>
      </c>
      <c r="Q45" s="77">
        <v>23.636903327220327</v>
      </c>
      <c r="R45" s="80">
        <v>18.199999999999996</v>
      </c>
      <c r="S45" s="80">
        <v>0</v>
      </c>
      <c r="T45" s="78">
        <f>SUMPRODUCT(LTA!F45:AJ45,LTA!F$101:AJ$101,LTA!F$105:AJ$105)</f>
        <v>99.7</v>
      </c>
      <c r="U45" s="78">
        <f>SUMPRODUCT(LTA!F45:AJ45,LTA!F$102:AJ$102,LTA!F$105:AJ$105)</f>
        <v>388.23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-16</v>
      </c>
      <c r="AA45" s="117">
        <f>STOA!J45</f>
        <v>0</v>
      </c>
      <c r="AB45" s="117">
        <f>-STOA!P45</f>
        <v>0</v>
      </c>
      <c r="AC45">
        <f t="shared" si="0"/>
        <v>11.61294936985953</v>
      </c>
      <c r="AD45">
        <f t="shared" si="1"/>
        <v>1275.8983380738227</v>
      </c>
      <c r="AE45">
        <f>'IDT-1'!F45</f>
        <v>0</v>
      </c>
      <c r="AF45" s="26"/>
      <c r="AG45">
        <f t="shared" si="2"/>
        <v>1275.8983380738227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5.4161999999999999</v>
      </c>
      <c r="E46">
        <f>GT_NG!T46</f>
        <v>11.580614788147326</v>
      </c>
      <c r="F46">
        <f>GT_Spot!T46</f>
        <v>0</v>
      </c>
      <c r="G46">
        <f>PPCL_NG!T46</f>
        <v>29.61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613.06427116092459</v>
      </c>
      <c r="P46" s="77">
        <v>37.407101572789955</v>
      </c>
      <c r="Q46" s="77">
        <v>23.636903327220327</v>
      </c>
      <c r="R46" s="80">
        <v>18.199999999999996</v>
      </c>
      <c r="S46" s="80">
        <v>0</v>
      </c>
      <c r="T46" s="78">
        <f>SUMPRODUCT(LTA!F46:AJ46,LTA!F$101:AJ$101,LTA!F$105:AJ$105)</f>
        <v>103.66</v>
      </c>
      <c r="U46" s="78">
        <f>SUMPRODUCT(LTA!F46:AJ46,LTA!F$102:AJ$102,LTA!F$105:AJ$105)</f>
        <v>391.40000000000003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-16</v>
      </c>
      <c r="AA46" s="117">
        <f>STOA!J46</f>
        <v>0</v>
      </c>
      <c r="AB46" s="117">
        <f>-STOA!P46</f>
        <v>0</v>
      </c>
      <c r="AC46">
        <f t="shared" si="0"/>
        <v>11.613510839827049</v>
      </c>
      <c r="AD46">
        <f t="shared" si="1"/>
        <v>1275.9615800092552</v>
      </c>
      <c r="AE46">
        <f>'IDT-1'!F46</f>
        <v>0</v>
      </c>
      <c r="AF46" s="26"/>
      <c r="AG46">
        <f t="shared" si="2"/>
        <v>1275.9615800092552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5.4161999999999999</v>
      </c>
      <c r="E47">
        <f>GT_NG!T47</f>
        <v>11.580614788147326</v>
      </c>
      <c r="F47">
        <f>GT_Spot!T47</f>
        <v>0</v>
      </c>
      <c r="G47">
        <f>PPCL_NG!T47</f>
        <v>29.61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616.06314058592056</v>
      </c>
      <c r="P47" s="77">
        <v>37.407101572789955</v>
      </c>
      <c r="Q47" s="77">
        <v>23.636903327220327</v>
      </c>
      <c r="R47" s="80">
        <v>18.199999999999996</v>
      </c>
      <c r="S47" s="80">
        <v>0</v>
      </c>
      <c r="T47" s="78">
        <f>SUMPRODUCT(LTA!F47:AJ47,LTA!F$101:AJ$101,LTA!F$105:AJ$105)</f>
        <v>109.64</v>
      </c>
      <c r="U47" s="78">
        <f>SUMPRODUCT(LTA!F47:AJ47,LTA!F$102:AJ$102,LTA!F$105:AJ$105)</f>
        <v>392.47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-22</v>
      </c>
      <c r="AA47" s="117">
        <f>STOA!J47</f>
        <v>0</v>
      </c>
      <c r="AB47" s="117">
        <f>-STOA!P47</f>
        <v>0</v>
      </c>
      <c r="AC47">
        <f t="shared" si="0"/>
        <v>11.755209655900188</v>
      </c>
      <c r="AD47">
        <f t="shared" si="1"/>
        <v>1279.8687506181782</v>
      </c>
      <c r="AE47">
        <f>'IDT-1'!F47</f>
        <v>0</v>
      </c>
      <c r="AF47" s="26"/>
      <c r="AG47">
        <f t="shared" si="2"/>
        <v>1279.8687506181782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5.4161999999999999</v>
      </c>
      <c r="E48">
        <f>GT_NG!T48</f>
        <v>11.580614788147326</v>
      </c>
      <c r="F48">
        <f>GT_Spot!T48</f>
        <v>0</v>
      </c>
      <c r="G48">
        <f>PPCL_NG!T48</f>
        <v>29.61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614.53264834899687</v>
      </c>
      <c r="P48" s="77">
        <v>37.407101572789955</v>
      </c>
      <c r="Q48" s="77">
        <v>23.636903327220327</v>
      </c>
      <c r="R48" s="80">
        <v>18.199999999999996</v>
      </c>
      <c r="S48" s="80">
        <v>0</v>
      </c>
      <c r="T48" s="78">
        <f>SUMPRODUCT(LTA!F48:AJ48,LTA!F$101:AJ$101,LTA!F$105:AJ$105)</f>
        <v>109.58</v>
      </c>
      <c r="U48" s="78">
        <f>SUMPRODUCT(LTA!F48:AJ48,LTA!F$102:AJ$102,LTA!F$105:AJ$105)</f>
        <v>394.02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-38</v>
      </c>
      <c r="AA48" s="117">
        <f>STOA!J48</f>
        <v>0</v>
      </c>
      <c r="AB48" s="117">
        <f>-STOA!P48</f>
        <v>0</v>
      </c>
      <c r="AC48">
        <f t="shared" si="0"/>
        <v>12.024063364570381</v>
      </c>
      <c r="AD48">
        <f t="shared" si="1"/>
        <v>1278.0094046725842</v>
      </c>
      <c r="AE48">
        <f>'IDT-1'!F48</f>
        <v>0</v>
      </c>
      <c r="AF48" s="26"/>
      <c r="AG48">
        <f t="shared" si="2"/>
        <v>1278.0094046725842</v>
      </c>
      <c r="AI48" s="75">
        <f>PXIL!J48</f>
        <v>0</v>
      </c>
      <c r="AJ48" s="75">
        <f>PXIL!P48</f>
        <v>0</v>
      </c>
      <c r="AK48" s="75">
        <f>RTM_IEX!J48</f>
        <v>14.45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5.4161999999999999</v>
      </c>
      <c r="E49">
        <f>GT_NG!T49</f>
        <v>11.580614788147326</v>
      </c>
      <c r="F49">
        <f>GT_Spot!T49</f>
        <v>0</v>
      </c>
      <c r="G49">
        <f>PPCL_NG!T49</f>
        <v>29.61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614.07502901289831</v>
      </c>
      <c r="P49" s="77">
        <v>37.407101572789955</v>
      </c>
      <c r="Q49" s="77">
        <v>23.636903327220327</v>
      </c>
      <c r="R49" s="80">
        <v>18.199999999999996</v>
      </c>
      <c r="S49" s="80">
        <v>0</v>
      </c>
      <c r="T49" s="78">
        <f>SUMPRODUCT(LTA!F49:AJ49,LTA!F$101:AJ$101,LTA!F$105:AJ$105)</f>
        <v>86.06</v>
      </c>
      <c r="U49" s="78">
        <f>SUMPRODUCT(LTA!F49:AJ49,LTA!F$102:AJ$102,LTA!F$105:AJ$105)</f>
        <v>395.07000000000005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-52</v>
      </c>
      <c r="AA49" s="117">
        <f>STOA!J49</f>
        <v>0</v>
      </c>
      <c r="AB49" s="117">
        <f>-STOA!P49</f>
        <v>0</v>
      </c>
      <c r="AC49">
        <f t="shared" si="0"/>
        <v>12.200826099723452</v>
      </c>
      <c r="AD49">
        <f t="shared" si="1"/>
        <v>1269.7950226013327</v>
      </c>
      <c r="AE49">
        <f>'IDT-1'!F49</f>
        <v>0</v>
      </c>
      <c r="AF49" s="26"/>
      <c r="AG49">
        <f t="shared" si="2"/>
        <v>1269.7950226013327</v>
      </c>
      <c r="AI49" s="75">
        <f>PXIL!J49</f>
        <v>0</v>
      </c>
      <c r="AJ49" s="75">
        <f>PXIL!P49</f>
        <v>0</v>
      </c>
      <c r="AK49" s="75">
        <f>RTM_IEX!J49</f>
        <v>43.34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5.4161999999999999</v>
      </c>
      <c r="E50">
        <f>GT_NG!T50</f>
        <v>11.580614788147326</v>
      </c>
      <c r="F50">
        <f>GT_Spot!T50</f>
        <v>0</v>
      </c>
      <c r="G50">
        <f>PPCL_NG!T50</f>
        <v>29.61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614.07502901289831</v>
      </c>
      <c r="P50" s="77">
        <v>37.407101572789955</v>
      </c>
      <c r="Q50" s="77">
        <v>23.636903327220327</v>
      </c>
      <c r="R50" s="80">
        <v>18.199999999999996</v>
      </c>
      <c r="S50" s="80">
        <v>0</v>
      </c>
      <c r="T50" s="78">
        <f>SUMPRODUCT(LTA!F50:AJ50,LTA!F$101:AJ$101,LTA!F$105:AJ$105)</f>
        <v>89.070000000000007</v>
      </c>
      <c r="U50" s="78">
        <f>SUMPRODUCT(LTA!F50:AJ50,LTA!F$102:AJ$102,LTA!F$105:AJ$105)</f>
        <v>395.65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-60</v>
      </c>
      <c r="AA50" s="117">
        <f>STOA!J50</f>
        <v>0</v>
      </c>
      <c r="AB50" s="117">
        <f>-STOA!P50</f>
        <v>0</v>
      </c>
      <c r="AC50">
        <f t="shared" si="0"/>
        <v>12.218699119901011</v>
      </c>
      <c r="AD50">
        <f t="shared" si="1"/>
        <v>1255.7371495811551</v>
      </c>
      <c r="AE50">
        <f>'IDT-1'!F50</f>
        <v>0</v>
      </c>
      <c r="AF50" s="26"/>
      <c r="AG50">
        <f t="shared" si="2"/>
        <v>1255.7371495811551</v>
      </c>
      <c r="AI50" s="75">
        <f>PXIL!J50</f>
        <v>0</v>
      </c>
      <c r="AJ50" s="75">
        <f>PXIL!P50</f>
        <v>0</v>
      </c>
      <c r="AK50" s="75">
        <f>RTM_IEX!J50</f>
        <v>33.71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5.4161999999999999</v>
      </c>
      <c r="E51">
        <f>GT_NG!T51</f>
        <v>11.580614788147326</v>
      </c>
      <c r="F51">
        <f>GT_Spot!T51</f>
        <v>0</v>
      </c>
      <c r="G51">
        <f>PPCL_NG!T51</f>
        <v>29.61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615.84114339001906</v>
      </c>
      <c r="P51" s="77">
        <v>37.407101572789955</v>
      </c>
      <c r="Q51" s="77">
        <v>23.636903327220327</v>
      </c>
      <c r="R51" s="80">
        <v>18.199999999999996</v>
      </c>
      <c r="S51" s="80">
        <v>0</v>
      </c>
      <c r="T51" s="78">
        <f>SUMPRODUCT(LTA!F51:AJ51,LTA!F$101:AJ$101,LTA!F$105:AJ$105)</f>
        <v>92.66</v>
      </c>
      <c r="U51" s="78">
        <f>SUMPRODUCT(LTA!F51:AJ51,LTA!F$102:AJ$102,LTA!F$105:AJ$105)</f>
        <v>395.56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-50</v>
      </c>
      <c r="AA51" s="117">
        <f>STOA!J51</f>
        <v>0</v>
      </c>
      <c r="AB51" s="117">
        <f>-STOA!P51</f>
        <v>0</v>
      </c>
      <c r="AC51">
        <f t="shared" si="0"/>
        <v>11.791875651197723</v>
      </c>
      <c r="AD51">
        <f t="shared" si="1"/>
        <v>1227.7500874269792</v>
      </c>
      <c r="AE51">
        <f>'IDT-1'!F51</f>
        <v>0</v>
      </c>
      <c r="AF51" s="26"/>
      <c r="AG51">
        <f t="shared" si="2"/>
        <v>1227.7500874269792</v>
      </c>
      <c r="AI51" s="75">
        <f>PXIL!J51</f>
        <v>0</v>
      </c>
      <c r="AJ51" s="75">
        <f>PXIL!P51</f>
        <v>0</v>
      </c>
      <c r="AK51" s="75">
        <f>RTM_IEX!J51</f>
        <v>9.6300000000000008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5.4161999999999999</v>
      </c>
      <c r="E52">
        <f>GT_NG!T52</f>
        <v>11.580614788147326</v>
      </c>
      <c r="F52">
        <f>GT_Spot!T52</f>
        <v>0</v>
      </c>
      <c r="G52">
        <f>PPCL_NG!T52</f>
        <v>29.61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604.59036558334139</v>
      </c>
      <c r="P52" s="77">
        <v>37.407101572789955</v>
      </c>
      <c r="Q52" s="77">
        <v>23.636903327220327</v>
      </c>
      <c r="R52" s="80">
        <v>18.199999999999996</v>
      </c>
      <c r="S52" s="80">
        <v>0</v>
      </c>
      <c r="T52" s="78">
        <f>SUMPRODUCT(LTA!F52:AJ52,LTA!F$101:AJ$101,LTA!F$105:AJ$105)</f>
        <v>95.47</v>
      </c>
      <c r="U52" s="78">
        <f>SUMPRODUCT(LTA!F52:AJ52,LTA!F$102:AJ$102,LTA!F$105:AJ$105)</f>
        <v>374.74999999999994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0</v>
      </c>
      <c r="AB52" s="117">
        <f>-STOA!P52</f>
        <v>0</v>
      </c>
      <c r="AC52">
        <f t="shared" si="0"/>
        <v>11.183380980833098</v>
      </c>
      <c r="AD52">
        <f t="shared" si="1"/>
        <v>1219.477804290666</v>
      </c>
      <c r="AE52">
        <f>'IDT-1'!F52</f>
        <v>0</v>
      </c>
      <c r="AF52" s="26"/>
      <c r="AG52">
        <f t="shared" si="2"/>
        <v>1219.477804290666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5.4161999999999999</v>
      </c>
      <c r="E53">
        <f>GT_NG!T53</f>
        <v>11.580614788147326</v>
      </c>
      <c r="F53">
        <f>GT_Spot!T53</f>
        <v>0</v>
      </c>
      <c r="G53">
        <f>PPCL_NG!T53</f>
        <v>29.61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604.59073312051726</v>
      </c>
      <c r="P53" s="77">
        <v>37.407101572789955</v>
      </c>
      <c r="Q53" s="77">
        <v>23.636903327220327</v>
      </c>
      <c r="R53" s="80">
        <v>18.199999999999996</v>
      </c>
      <c r="S53" s="80">
        <v>0</v>
      </c>
      <c r="T53" s="78">
        <f>SUMPRODUCT(LTA!F53:AJ53,LTA!F$101:AJ$101,LTA!F$105:AJ$105)</f>
        <v>98.19</v>
      </c>
      <c r="U53" s="78">
        <f>SUMPRODUCT(LTA!F53:AJ53,LTA!F$102:AJ$102,LTA!F$105:AJ$105)</f>
        <v>346.30999999999995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0</v>
      </c>
      <c r="AB53" s="117">
        <f>-STOA!P53</f>
        <v>0</v>
      </c>
      <c r="AC53">
        <f t="shared" si="0"/>
        <v>10.823876302327317</v>
      </c>
      <c r="AD53">
        <f t="shared" si="1"/>
        <v>1209.1176765063476</v>
      </c>
      <c r="AE53">
        <f>'IDT-1'!F53</f>
        <v>0</v>
      </c>
      <c r="AF53" s="26"/>
      <c r="AG53">
        <f t="shared" si="2"/>
        <v>1209.1176765063476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5.4161999999999999</v>
      </c>
      <c r="E54">
        <f>GT_NG!T54</f>
        <v>11.580614788147326</v>
      </c>
      <c r="F54">
        <f>GT_Spot!T54</f>
        <v>0</v>
      </c>
      <c r="G54">
        <f>PPCL_NG!T54</f>
        <v>29.61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604.59073312051726</v>
      </c>
      <c r="P54" s="77">
        <v>37.407101572789955</v>
      </c>
      <c r="Q54" s="77">
        <v>23.636903327220327</v>
      </c>
      <c r="R54" s="80">
        <v>18.199999999999996</v>
      </c>
      <c r="S54" s="80">
        <v>0</v>
      </c>
      <c r="T54" s="78">
        <f>SUMPRODUCT(LTA!F54:AJ54,LTA!F$101:AJ$101,LTA!F$105:AJ$105)</f>
        <v>101.58</v>
      </c>
      <c r="U54" s="78">
        <f>SUMPRODUCT(LTA!F54:AJ54,LTA!F$102:AJ$102,LTA!F$105:AJ$105)</f>
        <v>345.90999999999997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0</v>
      </c>
      <c r="AB54" s="117">
        <f>-STOA!P54</f>
        <v>0</v>
      </c>
      <c r="AC54">
        <f t="shared" si="0"/>
        <v>11.205313403215131</v>
      </c>
      <c r="AD54">
        <f t="shared" si="1"/>
        <v>1171.7262394054599</v>
      </c>
      <c r="AE54">
        <f>'IDT-1'!F54</f>
        <v>0</v>
      </c>
      <c r="AF54" s="26"/>
      <c r="AG54">
        <f t="shared" si="2"/>
        <v>1171.7262394054599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3.6108000000000002</v>
      </c>
      <c r="E55">
        <f>GT_NG!T55</f>
        <v>11.264247082265868</v>
      </c>
      <c r="F55">
        <f>GT_Spot!T55</f>
        <v>0</v>
      </c>
      <c r="G55">
        <f>PPCL_NG!T55</f>
        <v>29.718018798746751</v>
      </c>
      <c r="H55">
        <f>PPCL_Spot!T55</f>
        <v>0</v>
      </c>
      <c r="I55">
        <f>Bawana_NG!T55</f>
        <v>57.27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553.7108129854023</v>
      </c>
      <c r="P55" s="77">
        <v>37.407101572789955</v>
      </c>
      <c r="Q55" s="77">
        <v>23.636903327220327</v>
      </c>
      <c r="R55" s="80">
        <v>18.199999999999996</v>
      </c>
      <c r="S55" s="80">
        <v>0</v>
      </c>
      <c r="T55" s="78">
        <f>SUMPRODUCT(LTA!F55:AJ55,LTA!F$101:AJ$101,LTA!F$105:AJ$105)</f>
        <v>104.83</v>
      </c>
      <c r="U55" s="78">
        <f>SUMPRODUCT(LTA!F55:AJ55,LTA!F$102:AJ$102,LTA!F$105:AJ$105)</f>
        <v>345.89999999999992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-27</v>
      </c>
      <c r="AA55" s="117">
        <f>STOA!J55</f>
        <v>0</v>
      </c>
      <c r="AB55" s="117">
        <f>-STOA!P55</f>
        <v>0</v>
      </c>
      <c r="AC55">
        <f t="shared" si="0"/>
        <v>11.78229676051823</v>
      </c>
      <c r="AD55">
        <f t="shared" si="1"/>
        <v>1021.765587005907</v>
      </c>
      <c r="AE55">
        <f>'IDT-1'!F55</f>
        <v>0</v>
      </c>
      <c r="AF55" s="26"/>
      <c r="AG55">
        <f t="shared" si="2"/>
        <v>1021.765587005907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3.6108000000000002</v>
      </c>
      <c r="E56">
        <f>GT_NG!T56</f>
        <v>11.264247082265868</v>
      </c>
      <c r="F56">
        <f>GT_Spot!T56</f>
        <v>0</v>
      </c>
      <c r="G56">
        <f>PPCL_NG!T56</f>
        <v>29.718018798746751</v>
      </c>
      <c r="H56">
        <f>PPCL_Spot!T56</f>
        <v>0</v>
      </c>
      <c r="I56">
        <f>Bawana_NG!T56</f>
        <v>57.27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464.85094875217413</v>
      </c>
      <c r="P56" s="77">
        <v>37.407101572789955</v>
      </c>
      <c r="Q56" s="77">
        <v>23.636547393018841</v>
      </c>
      <c r="R56" s="80">
        <v>18.199999999999996</v>
      </c>
      <c r="S56" s="80">
        <v>0</v>
      </c>
      <c r="T56" s="78">
        <f>SUMPRODUCT(LTA!F56:AJ56,LTA!F$101:AJ$101,LTA!F$105:AJ$105)</f>
        <v>108.68</v>
      </c>
      <c r="U56" s="78">
        <f>SUMPRODUCT(LTA!F56:AJ56,LTA!F$102:AJ$102,LTA!F$105:AJ$105)</f>
        <v>345.82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-50</v>
      </c>
      <c r="AA56" s="117">
        <f>STOA!J56</f>
        <v>0</v>
      </c>
      <c r="AB56" s="117">
        <f>-STOA!P56</f>
        <v>0</v>
      </c>
      <c r="AC56">
        <f t="shared" si="0"/>
        <v>10.660621467112646</v>
      </c>
      <c r="AD56">
        <f t="shared" si="1"/>
        <v>979.79704213188302</v>
      </c>
      <c r="AE56">
        <f>'IDT-1'!F56</f>
        <v>0</v>
      </c>
      <c r="AF56" s="26"/>
      <c r="AG56">
        <f t="shared" si="2"/>
        <v>979.79704213188302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3.6108000000000002</v>
      </c>
      <c r="E57">
        <f>GT_NG!T57</f>
        <v>11.264247082265868</v>
      </c>
      <c r="F57">
        <f>GT_Spot!T57</f>
        <v>0</v>
      </c>
      <c r="G57">
        <f>PPCL_NG!T57</f>
        <v>29.718018798746751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464.5997784213468</v>
      </c>
      <c r="P57" s="77">
        <v>37.407101572789955</v>
      </c>
      <c r="Q57" s="77">
        <v>23.84</v>
      </c>
      <c r="R57" s="80">
        <v>18.199999999999996</v>
      </c>
      <c r="S57" s="80">
        <v>0</v>
      </c>
      <c r="T57" s="78">
        <f>SUMPRODUCT(LTA!F57:AJ57,LTA!F$101:AJ$101,LTA!F$105:AJ$105)</f>
        <v>107.55000000000001</v>
      </c>
      <c r="U57" s="78">
        <f>SUMPRODUCT(LTA!F57:AJ57,LTA!F$102:AJ$102,LTA!F$105:AJ$105)</f>
        <v>345.78999999999996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-20</v>
      </c>
      <c r="AA57" s="117">
        <f>STOA!J57</f>
        <v>0</v>
      </c>
      <c r="AB57" s="117">
        <f>-STOA!P57</f>
        <v>0</v>
      </c>
      <c r="AC57">
        <f t="shared" si="0"/>
        <v>10.250477812644013</v>
      </c>
      <c r="AD57">
        <f t="shared" si="1"/>
        <v>1023.9994680625055</v>
      </c>
      <c r="AE57">
        <f>'IDT-1'!F57</f>
        <v>0</v>
      </c>
      <c r="AF57" s="26"/>
      <c r="AG57">
        <f t="shared" si="2"/>
        <v>1023.9994680625055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3.6108000000000002</v>
      </c>
      <c r="E58">
        <f>GT_NG!T58</f>
        <v>11.264247082265868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473.35068618742321</v>
      </c>
      <c r="P58" s="77">
        <v>37.407101572789955</v>
      </c>
      <c r="Q58" s="77">
        <v>23.85</v>
      </c>
      <c r="R58" s="80">
        <v>18.199999999999996</v>
      </c>
      <c r="S58" s="80">
        <v>0</v>
      </c>
      <c r="T58" s="78">
        <f>SUMPRODUCT(LTA!F58:AJ58,LTA!F$101:AJ$101,LTA!F$105:AJ$105)</f>
        <v>107.91</v>
      </c>
      <c r="U58" s="78">
        <f>SUMPRODUCT(LTA!F58:AJ58,LTA!F$102:AJ$102,LTA!F$105:AJ$105)</f>
        <v>343.97999999999996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0</v>
      </c>
      <c r="AB58" s="117">
        <f>-STOA!P58</f>
        <v>0</v>
      </c>
      <c r="AC58">
        <f t="shared" si="0"/>
        <v>10.006560772279677</v>
      </c>
      <c r="AD58">
        <f t="shared" si="1"/>
        <v>1066.8362740701994</v>
      </c>
      <c r="AE58">
        <f>'IDT-1'!F58</f>
        <v>0</v>
      </c>
      <c r="AF58" s="26"/>
      <c r="AG58">
        <f t="shared" si="2"/>
        <v>1066.8362740701994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3.6108000000000002</v>
      </c>
      <c r="E59">
        <f>GT_NG!T59</f>
        <v>11.264247082265868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55.69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477.03977832186405</v>
      </c>
      <c r="P59" s="77">
        <v>37.407101572789955</v>
      </c>
      <c r="Q59" s="77">
        <v>23.636903327220327</v>
      </c>
      <c r="R59" s="80">
        <v>18.199999999999996</v>
      </c>
      <c r="S59" s="80">
        <v>0</v>
      </c>
      <c r="T59" s="78">
        <f>SUMPRODUCT(LTA!F59:AJ59,LTA!F$101:AJ$101,LTA!F$105:AJ$105)</f>
        <v>94.95</v>
      </c>
      <c r="U59" s="78">
        <f>SUMPRODUCT(LTA!F59:AJ59,LTA!F$102:AJ$102,LTA!F$105:AJ$105)</f>
        <v>342.82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0</v>
      </c>
      <c r="AB59" s="117">
        <f>-STOA!P59</f>
        <v>0</v>
      </c>
      <c r="AC59">
        <f t="shared" si="0"/>
        <v>9.6770363442874139</v>
      </c>
      <c r="AD59">
        <f t="shared" si="1"/>
        <v>1079.9417939598529</v>
      </c>
      <c r="AE59">
        <f>'IDT-1'!F59</f>
        <v>0</v>
      </c>
      <c r="AF59" s="26"/>
      <c r="AG59">
        <f t="shared" si="2"/>
        <v>1079.9417939598529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3.6108000000000002</v>
      </c>
      <c r="E60">
        <f>GT_NG!T60</f>
        <v>11.264247082265868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55.69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510.16170525651501</v>
      </c>
      <c r="P60" s="77">
        <v>37.407101572789955</v>
      </c>
      <c r="Q60" s="77">
        <v>23.636903327220327</v>
      </c>
      <c r="R60" s="80">
        <v>18.199999999999996</v>
      </c>
      <c r="S60" s="80">
        <v>0</v>
      </c>
      <c r="T60" s="78">
        <f>SUMPRODUCT(LTA!F60:AJ60,LTA!F$101:AJ$101,LTA!F$105:AJ$105)</f>
        <v>91.960000000000008</v>
      </c>
      <c r="U60" s="78">
        <f>SUMPRODUCT(LTA!F60:AJ60,LTA!F$102:AJ$102,LTA!F$105:AJ$105)</f>
        <v>338.14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0</v>
      </c>
      <c r="AB60" s="117">
        <f>-STOA!P60</f>
        <v>0</v>
      </c>
      <c r="AC60">
        <f t="shared" si="0"/>
        <v>9.9897945765342957</v>
      </c>
      <c r="AD60">
        <f t="shared" si="1"/>
        <v>1095.0809626622572</v>
      </c>
      <c r="AE60">
        <f>'IDT-1'!F60</f>
        <v>0</v>
      </c>
      <c r="AF60" s="26"/>
      <c r="AG60">
        <f t="shared" si="2"/>
        <v>1095.0809626622572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5.4161999999999999</v>
      </c>
      <c r="E61">
        <f>GT_NG!T61</f>
        <v>11.264247082265868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55.69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513.020750460606</v>
      </c>
      <c r="P61" s="77">
        <v>37.407101572789955</v>
      </c>
      <c r="Q61" s="77">
        <v>23.636903327220327</v>
      </c>
      <c r="R61" s="80">
        <v>18.199999999999996</v>
      </c>
      <c r="S61" s="80">
        <v>0</v>
      </c>
      <c r="T61" s="78">
        <f>SUMPRODUCT(LTA!F61:AJ61,LTA!F$101:AJ$101,LTA!F$105:AJ$105)</f>
        <v>89.6</v>
      </c>
      <c r="U61" s="78">
        <f>SUMPRODUCT(LTA!F61:AJ61,LTA!F$102:AJ$102,LTA!F$105:AJ$105)</f>
        <v>332.34999999999997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0</v>
      </c>
      <c r="AB61" s="117">
        <f>-STOA!P61</f>
        <v>0</v>
      </c>
      <c r="AC61">
        <f t="shared" si="0"/>
        <v>9.9591216943302943</v>
      </c>
      <c r="AD61">
        <f t="shared" si="1"/>
        <v>1091.6260807485519</v>
      </c>
      <c r="AE61">
        <f>'IDT-1'!F61</f>
        <v>0</v>
      </c>
      <c r="AF61" s="26"/>
      <c r="AG61">
        <f t="shared" si="2"/>
        <v>1091.6260807485519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5.4161999999999999</v>
      </c>
      <c r="E62">
        <f>GT_NG!T62</f>
        <v>11.264247082265868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55.69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514.14120707060613</v>
      </c>
      <c r="P62" s="77">
        <v>37.407101572789955</v>
      </c>
      <c r="Q62" s="77">
        <v>23.636903327220327</v>
      </c>
      <c r="R62" s="80">
        <v>18.199999999999996</v>
      </c>
      <c r="S62" s="80">
        <v>0</v>
      </c>
      <c r="T62" s="78">
        <f>SUMPRODUCT(LTA!F62:AJ62,LTA!F$101:AJ$101,LTA!F$105:AJ$105)</f>
        <v>86.41</v>
      </c>
      <c r="U62" s="78">
        <f>SUMPRODUCT(LTA!F62:AJ62,LTA!F$102:AJ$102,LTA!F$105:AJ$105)</f>
        <v>325.77999999999992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0</v>
      </c>
      <c r="AB62" s="117">
        <f>-STOA!P62</f>
        <v>0</v>
      </c>
      <c r="AC62">
        <f t="shared" si="0"/>
        <v>9.8031905647985376</v>
      </c>
      <c r="AD62">
        <f t="shared" si="1"/>
        <v>1092.1424684880838</v>
      </c>
      <c r="AE62">
        <f>'IDT-1'!F62</f>
        <v>0</v>
      </c>
      <c r="AF62" s="26"/>
      <c r="AG62">
        <f t="shared" si="2"/>
        <v>1092.1424684880838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-6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5.4161999999999999</v>
      </c>
      <c r="E63">
        <f>GT_NG!T63</f>
        <v>11.264247082265868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55.69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535.30793844007644</v>
      </c>
      <c r="P63" s="77">
        <v>37.407101572789955</v>
      </c>
      <c r="Q63" s="77">
        <v>23.636903327220327</v>
      </c>
      <c r="R63" s="80">
        <v>18.199999999999996</v>
      </c>
      <c r="S63" s="80">
        <v>0</v>
      </c>
      <c r="T63" s="78">
        <f>SUMPRODUCT(LTA!F63:AJ63,LTA!F$101:AJ$101,LTA!F$105:AJ$105)</f>
        <v>85.76</v>
      </c>
      <c r="U63" s="78">
        <f>SUMPRODUCT(LTA!F63:AJ63,LTA!F$102:AJ$102,LTA!F$105:AJ$105)</f>
        <v>323.03000000000003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0</v>
      </c>
      <c r="AB63" s="117">
        <f>-STOA!P63</f>
        <v>0</v>
      </c>
      <c r="AC63">
        <f t="shared" si="0"/>
        <v>9.9062690357167043</v>
      </c>
      <c r="AD63">
        <f t="shared" si="1"/>
        <v>1115.8061213866361</v>
      </c>
      <c r="AE63">
        <f>'IDT-1'!F63</f>
        <v>0</v>
      </c>
      <c r="AF63" s="26"/>
      <c r="AG63">
        <f t="shared" si="2"/>
        <v>1115.8061213866361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5.4161999999999999</v>
      </c>
      <c r="E64">
        <f>GT_NG!T64</f>
        <v>11.580614788147326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55.69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565.32101003852824</v>
      </c>
      <c r="P64" s="77">
        <v>37.407101572789955</v>
      </c>
      <c r="Q64" s="77">
        <v>23.636903327220327</v>
      </c>
      <c r="R64" s="80">
        <v>18.199999999999996</v>
      </c>
      <c r="S64" s="80">
        <v>0</v>
      </c>
      <c r="T64" s="78">
        <f>SUMPRODUCT(LTA!F64:AJ64,LTA!F$101:AJ$101,LTA!F$105:AJ$105)</f>
        <v>83.07</v>
      </c>
      <c r="U64" s="78">
        <f>SUMPRODUCT(LTA!F64:AJ64,LTA!F$102:AJ$102,LTA!F$105:AJ$105)</f>
        <v>314.7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0</v>
      </c>
      <c r="AB64" s="117">
        <f>-STOA!P64</f>
        <v>0</v>
      </c>
      <c r="AC64">
        <f t="shared" si="0"/>
        <v>10.253754652038744</v>
      </c>
      <c r="AD64">
        <f t="shared" si="1"/>
        <v>1114.7680750746474</v>
      </c>
      <c r="AE64">
        <f>'IDT-1'!F64</f>
        <v>0</v>
      </c>
      <c r="AF64" s="26"/>
      <c r="AG64">
        <f t="shared" si="2"/>
        <v>1114.7680750746474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5.4161999999999999</v>
      </c>
      <c r="E65">
        <f>GT_NG!T65</f>
        <v>11.580614788147326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55.69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587.07764144621228</v>
      </c>
      <c r="P65" s="77">
        <v>37.407101572789955</v>
      </c>
      <c r="Q65" s="77">
        <v>23.636903327220327</v>
      </c>
      <c r="R65" s="80">
        <v>18.199999999999996</v>
      </c>
      <c r="S65" s="80">
        <v>0</v>
      </c>
      <c r="T65" s="78">
        <f>SUMPRODUCT(LTA!F65:AJ65,LTA!F$101:AJ$101,LTA!F$105:AJ$105)</f>
        <v>78.28</v>
      </c>
      <c r="U65" s="78">
        <f>SUMPRODUCT(LTA!F65:AJ65,LTA!F$102:AJ$102,LTA!F$105:AJ$105)</f>
        <v>305.49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0</v>
      </c>
      <c r="AB65" s="117">
        <f>-STOA!P65</f>
        <v>0</v>
      </c>
      <c r="AC65">
        <f t="shared" si="0"/>
        <v>10.677138109314175</v>
      </c>
      <c r="AD65">
        <f t="shared" si="1"/>
        <v>1082.1013230250558</v>
      </c>
      <c r="AE65">
        <f>'IDT-1'!F65</f>
        <v>0</v>
      </c>
      <c r="AF65" s="26"/>
      <c r="AG65">
        <f t="shared" si="2"/>
        <v>1082.1013230250558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-60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5.4161999999999999</v>
      </c>
      <c r="E66">
        <f>GT_NG!T66</f>
        <v>11.580614788147326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55.69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622.06286358556963</v>
      </c>
      <c r="P66" s="77">
        <v>37.407101572789955</v>
      </c>
      <c r="Q66" s="77">
        <v>23.636903327220327</v>
      </c>
      <c r="R66" s="80">
        <v>18.199999999999996</v>
      </c>
      <c r="S66" s="80">
        <v>0</v>
      </c>
      <c r="T66" s="78">
        <f>SUMPRODUCT(LTA!F66:AJ66,LTA!F$101:AJ$101,LTA!F$105:AJ$105)</f>
        <v>75.44</v>
      </c>
      <c r="U66" s="78">
        <f>SUMPRODUCT(LTA!F66:AJ66,LTA!F$102:AJ$102,LTA!F$105:AJ$105)</f>
        <v>323.82000000000005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-108</v>
      </c>
      <c r="AA66" s="117">
        <f>STOA!J66</f>
        <v>0</v>
      </c>
      <c r="AB66" s="117">
        <f>-STOA!P66</f>
        <v>0</v>
      </c>
      <c r="AC66">
        <f t="shared" si="0"/>
        <v>11.547470185205896</v>
      </c>
      <c r="AD66">
        <f t="shared" si="1"/>
        <v>1083.7062130885215</v>
      </c>
      <c r="AE66">
        <f>'IDT-1'!F66</f>
        <v>0</v>
      </c>
      <c r="AF66" s="26"/>
      <c r="AG66">
        <f t="shared" si="2"/>
        <v>1083.7062130885215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5.4161999999999999</v>
      </c>
      <c r="E67">
        <f>GT_NG!T67</f>
        <v>11.580614788147326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55.69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638.16400486388102</v>
      </c>
      <c r="P67" s="77">
        <v>37.407101572789955</v>
      </c>
      <c r="Q67" s="77">
        <v>23.636903327220327</v>
      </c>
      <c r="R67" s="80">
        <v>18.199999999999996</v>
      </c>
      <c r="S67" s="80">
        <v>0</v>
      </c>
      <c r="T67" s="78">
        <f>SUMPRODUCT(LTA!F67:AJ67,LTA!F$101:AJ$101,LTA!F$105:AJ$105)</f>
        <v>69.150000000000006</v>
      </c>
      <c r="U67" s="78">
        <f>SUMPRODUCT(LTA!F67:AJ67,LTA!F$102:AJ$102,LTA!F$105:AJ$105)</f>
        <v>334.72999999999996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-89</v>
      </c>
      <c r="AA67" s="117">
        <f>STOA!J67</f>
        <v>0</v>
      </c>
      <c r="AB67" s="117">
        <f>-STOA!P67</f>
        <v>0</v>
      </c>
      <c r="AC67">
        <f t="shared" si="0"/>
        <v>11.738694355977231</v>
      </c>
      <c r="AD67">
        <f t="shared" si="1"/>
        <v>1103.2361301960614</v>
      </c>
      <c r="AE67">
        <f>'IDT-1'!F67</f>
        <v>0</v>
      </c>
      <c r="AF67" s="26"/>
      <c r="AG67">
        <f t="shared" si="2"/>
        <v>1103.2361301960614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5.4161999999999999</v>
      </c>
      <c r="E68">
        <f>GT_NG!T68</f>
        <v>11.580614788147326</v>
      </c>
      <c r="F68">
        <f>GT_Spot!T68</f>
        <v>0</v>
      </c>
      <c r="G68">
        <f>PPCL_NG!T68</f>
        <v>26.162460995837904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638.16400486388102</v>
      </c>
      <c r="P68" s="77">
        <v>37.407101572789955</v>
      </c>
      <c r="Q68" s="77">
        <v>23.636903327220327</v>
      </c>
      <c r="R68" s="80">
        <v>18.199999999999996</v>
      </c>
      <c r="S68" s="80">
        <v>0</v>
      </c>
      <c r="T68" s="78">
        <f>SUMPRODUCT(LTA!F68:AJ68,LTA!F$101:AJ$101,LTA!F$105:AJ$105)</f>
        <v>63.42</v>
      </c>
      <c r="U68" s="78">
        <f>SUMPRODUCT(LTA!F68:AJ68,LTA!F$102:AJ$102,LTA!F$105:AJ$105)</f>
        <v>324.76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-67</v>
      </c>
      <c r="AA68" s="117">
        <f>STOA!J68</f>
        <v>0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11.454545120085237</v>
      </c>
      <c r="AD68">
        <f t="shared" ref="AD68:AD98" si="4">SUM(B68:AB68,AI68:AR68)-AC68</f>
        <v>1085.2927404277914</v>
      </c>
      <c r="AE68">
        <f>'IDT-1'!F68</f>
        <v>0</v>
      </c>
      <c r="AF68" s="26"/>
      <c r="AG68">
        <f t="shared" ref="AG68:AG98" si="5">SUM(AD68:AF68)</f>
        <v>1085.2927404277914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5.4161999999999999</v>
      </c>
      <c r="E69">
        <f>GT_NG!T69</f>
        <v>11.580614788147326</v>
      </c>
      <c r="F69">
        <f>GT_Spot!T69</f>
        <v>0</v>
      </c>
      <c r="G69">
        <f>PPCL_NG!T69</f>
        <v>26.162460995837904</v>
      </c>
      <c r="H69">
        <f>PPCL_Spot!T69</f>
        <v>0</v>
      </c>
      <c r="I69">
        <f>Bawana_NG!T69</f>
        <v>60.000000000000007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640.03674642548094</v>
      </c>
      <c r="P69" s="77">
        <v>37.407101572789955</v>
      </c>
      <c r="Q69" s="77">
        <v>23.636903327220327</v>
      </c>
      <c r="R69" s="80">
        <v>18.199999999999996</v>
      </c>
      <c r="S69" s="80">
        <v>0</v>
      </c>
      <c r="T69" s="78">
        <f>SUMPRODUCT(LTA!F69:AJ69,LTA!F$101:AJ$101,LTA!F$105:AJ$105)</f>
        <v>56.25</v>
      </c>
      <c r="U69" s="78">
        <f>SUMPRODUCT(LTA!F69:AJ69,LTA!F$102:AJ$102,LTA!F$105:AJ$105)</f>
        <v>314.58999999999997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-67</v>
      </c>
      <c r="AA69" s="117">
        <f>STOA!J69</f>
        <v>0</v>
      </c>
      <c r="AB69" s="117">
        <f>-STOA!P69</f>
        <v>0</v>
      </c>
      <c r="AC69">
        <f t="shared" si="3"/>
        <v>11.095698782550482</v>
      </c>
      <c r="AD69">
        <f t="shared" si="4"/>
        <v>1115.1843283269261</v>
      </c>
      <c r="AE69">
        <f>'IDT-1'!F69</f>
        <v>0</v>
      </c>
      <c r="AF69" s="26"/>
      <c r="AG69">
        <f t="shared" si="5"/>
        <v>1115.1843283269261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5.4161999999999999</v>
      </c>
      <c r="E70">
        <f>GT_NG!T70</f>
        <v>11.580614788147326</v>
      </c>
      <c r="F70">
        <f>GT_Spot!T70</f>
        <v>0</v>
      </c>
      <c r="G70">
        <f>PPCL_NG!T70</f>
        <v>25.42</v>
      </c>
      <c r="H70">
        <f>PPCL_Spot!T70</f>
        <v>0</v>
      </c>
      <c r="I70">
        <f>Bawana_NG!T70</f>
        <v>60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651.00790343098095</v>
      </c>
      <c r="P70" s="77">
        <v>37.407101572789955</v>
      </c>
      <c r="Q70" s="77">
        <v>23.636903327220327</v>
      </c>
      <c r="R70" s="80">
        <v>18.199999999999996</v>
      </c>
      <c r="S70" s="80">
        <v>0</v>
      </c>
      <c r="T70" s="78">
        <f>SUMPRODUCT(LTA!F70:AJ70,LTA!F$101:AJ$101,LTA!F$105:AJ$105)</f>
        <v>45.03</v>
      </c>
      <c r="U70" s="78">
        <f>SUMPRODUCT(LTA!F70:AJ70,LTA!F$102:AJ$102,LTA!F$105:AJ$105)</f>
        <v>303.58999999999997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-53</v>
      </c>
      <c r="AA70" s="117">
        <f>STOA!J70</f>
        <v>0</v>
      </c>
      <c r="AB70" s="117">
        <f>-STOA!P70</f>
        <v>0</v>
      </c>
      <c r="AC70">
        <f t="shared" si="3"/>
        <v>10.865881522124774</v>
      </c>
      <c r="AD70">
        <f t="shared" si="4"/>
        <v>1117.422841597014</v>
      </c>
      <c r="AE70">
        <f>'IDT-1'!F70</f>
        <v>0</v>
      </c>
      <c r="AF70" s="26"/>
      <c r="AG70">
        <f t="shared" si="5"/>
        <v>1117.422841597014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5.4161999999999999</v>
      </c>
      <c r="E71">
        <f>GT_NG!T71</f>
        <v>11.580614788147326</v>
      </c>
      <c r="F71">
        <f>GT_Spot!T71</f>
        <v>0</v>
      </c>
      <c r="G71">
        <f>PPCL_NG!T71</f>
        <v>24.81165411027402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667.36491115005879</v>
      </c>
      <c r="P71" s="77">
        <v>37.407101572789955</v>
      </c>
      <c r="Q71" s="77">
        <v>23.636903327220327</v>
      </c>
      <c r="R71" s="80">
        <v>15.5</v>
      </c>
      <c r="S71" s="80">
        <v>0</v>
      </c>
      <c r="T71" s="78">
        <f>SUMPRODUCT(LTA!F71:AJ71,LTA!F$101:AJ$101,LTA!F$105:AJ$105)</f>
        <v>34.5</v>
      </c>
      <c r="U71" s="78">
        <f>SUMPRODUCT(LTA!F71:AJ71,LTA!F$102:AJ$102,LTA!F$105:AJ$105)</f>
        <v>296.59999999999997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-54</v>
      </c>
      <c r="AA71" s="117">
        <f>STOA!J71</f>
        <v>0</v>
      </c>
      <c r="AB71" s="117">
        <f>-STOA!P71</f>
        <v>0</v>
      </c>
      <c r="AC71">
        <f t="shared" si="3"/>
        <v>11.141845061800147</v>
      </c>
      <c r="AD71">
        <f t="shared" si="4"/>
        <v>1096.2755398866905</v>
      </c>
      <c r="AE71">
        <f>'IDT-1'!F71</f>
        <v>0</v>
      </c>
      <c r="AF71" s="26"/>
      <c r="AG71">
        <f t="shared" si="5"/>
        <v>1096.2755398866905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5.4161999999999999</v>
      </c>
      <c r="E72">
        <f>GT_NG!T72</f>
        <v>11.580614788147326</v>
      </c>
      <c r="F72">
        <f>GT_Spot!T72</f>
        <v>0</v>
      </c>
      <c r="G72">
        <f>PPCL_NG!T72</f>
        <v>24.81165411027402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688.28258358709957</v>
      </c>
      <c r="P72" s="77">
        <v>37.407101572789955</v>
      </c>
      <c r="Q72" s="77">
        <v>23.636903327220327</v>
      </c>
      <c r="R72" s="80">
        <v>6.5</v>
      </c>
      <c r="S72" s="80">
        <v>0</v>
      </c>
      <c r="T72" s="78">
        <f>SUMPRODUCT(LTA!F72:AJ72,LTA!F$101:AJ$101,LTA!F$105:AJ$105)</f>
        <v>28.41</v>
      </c>
      <c r="U72" s="78">
        <f>SUMPRODUCT(LTA!F72:AJ72,LTA!F$102:AJ$102,LTA!F$105:AJ$105)</f>
        <v>286.96999999999997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-26</v>
      </c>
      <c r="AA72" s="117">
        <f>STOA!J72</f>
        <v>0</v>
      </c>
      <c r="AB72" s="117">
        <f>-STOA!P72</f>
        <v>0</v>
      </c>
      <c r="AC72">
        <f t="shared" si="3"/>
        <v>10.771015733402683</v>
      </c>
      <c r="AD72">
        <f t="shared" si="4"/>
        <v>1130.8440416521285</v>
      </c>
      <c r="AE72">
        <f>'IDT-1'!F72</f>
        <v>-12</v>
      </c>
      <c r="AF72" s="26"/>
      <c r="AG72">
        <f t="shared" si="5"/>
        <v>1118.8440416521285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5.4161999999999999</v>
      </c>
      <c r="E73">
        <f>GT_NG!T73</f>
        <v>11.580614788147326</v>
      </c>
      <c r="F73">
        <f>GT_Spot!T73</f>
        <v>0</v>
      </c>
      <c r="G73">
        <f>PPCL_NG!T73</f>
        <v>24.81165411027402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710.84023800409966</v>
      </c>
      <c r="P73" s="77">
        <v>37.407101572789955</v>
      </c>
      <c r="Q73" s="77">
        <v>23.636903327220327</v>
      </c>
      <c r="R73" s="80">
        <v>2.7000000000000006</v>
      </c>
      <c r="S73" s="80">
        <v>0</v>
      </c>
      <c r="T73" s="78">
        <f>SUMPRODUCT(LTA!F73:AJ73,LTA!F$101:AJ$101,LTA!F$105:AJ$105)</f>
        <v>17.900000000000002</v>
      </c>
      <c r="U73" s="78">
        <f>SUMPRODUCT(LTA!F73:AJ73,LTA!F$102:AJ$102,LTA!F$105:AJ$105)</f>
        <v>279.35000000000002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-24</v>
      </c>
      <c r="AA73" s="117">
        <f>STOA!J73</f>
        <v>0</v>
      </c>
      <c r="AB73" s="117">
        <f>-STOA!P73</f>
        <v>0</v>
      </c>
      <c r="AC73">
        <f t="shared" si="3"/>
        <v>10.758782837227896</v>
      </c>
      <c r="AD73">
        <f t="shared" si="4"/>
        <v>1133.4839289653034</v>
      </c>
      <c r="AE73">
        <f>'IDT-1'!F73</f>
        <v>-25</v>
      </c>
      <c r="AF73" s="26"/>
      <c r="AG73">
        <f t="shared" si="5"/>
        <v>1108.4839289653034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5.4161999999999999</v>
      </c>
      <c r="E74">
        <f>GT_NG!T74</f>
        <v>11.580614788147326</v>
      </c>
      <c r="F74">
        <f>GT_Spot!T74</f>
        <v>0</v>
      </c>
      <c r="G74">
        <f>PPCL_NG!T74</f>
        <v>24.81165411027402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717.82428832009964</v>
      </c>
      <c r="P74" s="77">
        <v>37.407101572789955</v>
      </c>
      <c r="Q74" s="77">
        <v>23.636903327220327</v>
      </c>
      <c r="R74" s="80">
        <v>0.42</v>
      </c>
      <c r="S74" s="80">
        <v>0</v>
      </c>
      <c r="T74" s="78">
        <f>SUMPRODUCT(LTA!F74:AJ74,LTA!F$101:AJ$101,LTA!F$105:AJ$105)</f>
        <v>13.6</v>
      </c>
      <c r="U74" s="78">
        <f>SUMPRODUCT(LTA!F74:AJ74,LTA!F$102:AJ$102,LTA!F$105:AJ$105)</f>
        <v>274.28000000000003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0</v>
      </c>
      <c r="AB74" s="117">
        <f>-STOA!P74</f>
        <v>0</v>
      </c>
      <c r="AC74">
        <f t="shared" si="3"/>
        <v>10.415866144254053</v>
      </c>
      <c r="AD74">
        <f t="shared" si="4"/>
        <v>1163.1608959742773</v>
      </c>
      <c r="AE74">
        <f>'IDT-1'!F74</f>
        <v>-45.66</v>
      </c>
      <c r="AF74" s="26"/>
      <c r="AG74">
        <f t="shared" si="5"/>
        <v>1117.5008959742772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5.4161999999999999</v>
      </c>
      <c r="E75">
        <f>GT_NG!T75</f>
        <v>11.67632234837995</v>
      </c>
      <c r="F75">
        <f>GT_Spot!T75</f>
        <v>0</v>
      </c>
      <c r="G75">
        <f>PPCL_NG!T75</f>
        <v>24.81165411027402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711.74289727082373</v>
      </c>
      <c r="P75" s="77">
        <v>37.407101572789955</v>
      </c>
      <c r="Q75" s="77">
        <v>23.636903327220327</v>
      </c>
      <c r="R75" s="80">
        <v>0</v>
      </c>
      <c r="S75" s="80">
        <v>0</v>
      </c>
      <c r="T75" s="78">
        <f>SUMPRODUCT(LTA!F75:AJ75,LTA!F$101:AJ$101,LTA!F$105:AJ$105)</f>
        <v>6.6899999999999995</v>
      </c>
      <c r="U75" s="78">
        <f>SUMPRODUCT(LTA!F75:AJ75,LTA!F$102:AJ$102,LTA!F$105:AJ$105)</f>
        <v>271.60000000000002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-23</v>
      </c>
      <c r="AA75" s="117">
        <f>STOA!J75</f>
        <v>4.87</v>
      </c>
      <c r="AB75" s="117">
        <f>-STOA!P75</f>
        <v>0</v>
      </c>
      <c r="AC75">
        <f t="shared" si="3"/>
        <v>10.477766424949989</v>
      </c>
      <c r="AD75">
        <f t="shared" si="4"/>
        <v>1133.9733122045382</v>
      </c>
      <c r="AE75">
        <f>'IDT-1'!F75</f>
        <v>0</v>
      </c>
      <c r="AF75" s="26"/>
      <c r="AG75">
        <f t="shared" si="5"/>
        <v>1133.9733122045382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5.4161999999999999</v>
      </c>
      <c r="E76">
        <f>GT_NG!T76</f>
        <v>11.67632234837995</v>
      </c>
      <c r="F76">
        <f>GT_Spot!T76</f>
        <v>0</v>
      </c>
      <c r="G76">
        <f>PPCL_NG!T76</f>
        <v>24.81165411027402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718.51022398452369</v>
      </c>
      <c r="P76" s="77">
        <v>37.407101572789955</v>
      </c>
      <c r="Q76" s="77">
        <v>23.636903327220327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270.33999999999997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4.87</v>
      </c>
      <c r="AB76" s="117">
        <f>-STOA!P76</f>
        <v>0</v>
      </c>
      <c r="AC76">
        <f t="shared" si="3"/>
        <v>10.263161967020054</v>
      </c>
      <c r="AD76">
        <f t="shared" si="4"/>
        <v>1156.0052433761678</v>
      </c>
      <c r="AE76">
        <f>'IDT-1'!F76</f>
        <v>-5.3150000000000004</v>
      </c>
      <c r="AF76" s="26"/>
      <c r="AG76">
        <f t="shared" si="5"/>
        <v>1150.6902433761677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5.4161999999999999</v>
      </c>
      <c r="E77">
        <f>GT_NG!T77</f>
        <v>11.67632234837995</v>
      </c>
      <c r="F77">
        <f>GT_Spot!T77</f>
        <v>0</v>
      </c>
      <c r="G77">
        <f>PPCL_NG!T77</f>
        <v>24.81165411027402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717.40883572685266</v>
      </c>
      <c r="P77" s="77">
        <v>37.407101572789955</v>
      </c>
      <c r="Q77" s="77">
        <v>23.636903327220327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268.35000000000002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4.87</v>
      </c>
      <c r="AB77" s="117">
        <f>-STOA!P77</f>
        <v>0</v>
      </c>
      <c r="AC77">
        <f t="shared" si="3"/>
        <v>10.235957750352551</v>
      </c>
      <c r="AD77">
        <f t="shared" si="4"/>
        <v>1152.9410593351645</v>
      </c>
      <c r="AE77">
        <f>'IDT-1'!F77</f>
        <v>0</v>
      </c>
      <c r="AF77" s="26"/>
      <c r="AG77">
        <f t="shared" si="5"/>
        <v>1152.9410593351645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5.4161999999999999</v>
      </c>
      <c r="E78">
        <f>GT_NG!T78</f>
        <v>11.67632234837995</v>
      </c>
      <c r="F78">
        <f>GT_Spot!T78</f>
        <v>0</v>
      </c>
      <c r="G78">
        <f>PPCL_NG!T78</f>
        <v>24.81165411027402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714.22070533054818</v>
      </c>
      <c r="P78" s="77">
        <v>37.407101572789955</v>
      </c>
      <c r="Q78" s="77">
        <v>23.636903327220327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268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4.87</v>
      </c>
      <c r="AB78" s="117">
        <f>-STOA!P78</f>
        <v>0</v>
      </c>
      <c r="AC78">
        <f t="shared" si="3"/>
        <v>10.204822202865071</v>
      </c>
      <c r="AD78">
        <f t="shared" si="4"/>
        <v>1149.4340644863476</v>
      </c>
      <c r="AE78">
        <f>'IDT-1'!F78</f>
        <v>0</v>
      </c>
      <c r="AF78" s="26"/>
      <c r="AG78">
        <f t="shared" si="5"/>
        <v>1149.4340644863476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5.4161999999999999</v>
      </c>
      <c r="E79">
        <f>GT_NG!T79</f>
        <v>11.67632234837995</v>
      </c>
      <c r="F79">
        <f>GT_Spot!T79</f>
        <v>0</v>
      </c>
      <c r="G79">
        <f>PPCL_NG!T79</f>
        <v>24.81165411027402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688.96701894178261</v>
      </c>
      <c r="P79" s="77">
        <v>37.407101572789955</v>
      </c>
      <c r="Q79" s="77">
        <v>23.636903327220327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267.66999999999996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4.87</v>
      </c>
      <c r="AB79" s="117">
        <f>-STOA!P79</f>
        <v>0</v>
      </c>
      <c r="AC79">
        <f t="shared" si="3"/>
        <v>9.9796857626439319</v>
      </c>
      <c r="AD79">
        <f t="shared" si="4"/>
        <v>1124.075514537803</v>
      </c>
      <c r="AE79">
        <f>'IDT-1'!F79</f>
        <v>0</v>
      </c>
      <c r="AF79" s="26"/>
      <c r="AG79">
        <f t="shared" si="5"/>
        <v>1124.075514537803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5.4161999999999999</v>
      </c>
      <c r="E80">
        <f>GT_NG!T80</f>
        <v>11.67632234837995</v>
      </c>
      <c r="F80">
        <f>GT_Spot!T80</f>
        <v>0</v>
      </c>
      <c r="G80">
        <f>PPCL_NG!T80</f>
        <v>24.81165411027402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674.07593217194699</v>
      </c>
      <c r="P80" s="77">
        <v>37.407101572789955</v>
      </c>
      <c r="Q80" s="77">
        <v>23.636903327220327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267.36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4.87</v>
      </c>
      <c r="AB80" s="117">
        <f>-STOA!P80</f>
        <v>0</v>
      </c>
      <c r="AC80">
        <f t="shared" si="3"/>
        <v>9.8459161990693804</v>
      </c>
      <c r="AD80">
        <f t="shared" si="4"/>
        <v>1109.0081973315421</v>
      </c>
      <c r="AE80">
        <f>'IDT-1'!F80</f>
        <v>0</v>
      </c>
      <c r="AF80" s="26"/>
      <c r="AG80">
        <f t="shared" si="5"/>
        <v>1109.0081973315421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5.4161999999999999</v>
      </c>
      <c r="E81">
        <f>GT_NG!T81</f>
        <v>11.67632234837995</v>
      </c>
      <c r="F81">
        <f>GT_Spot!T81</f>
        <v>0</v>
      </c>
      <c r="G81">
        <f>PPCL_NG!T81</f>
        <v>24.81165411027402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655.8089630368471</v>
      </c>
      <c r="P81" s="77">
        <v>37.407101572789955</v>
      </c>
      <c r="Q81" s="77">
        <v>23.636903327220327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267.08999999999997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4.87</v>
      </c>
      <c r="AB81" s="117">
        <f>-STOA!P81</f>
        <v>0</v>
      </c>
      <c r="AC81">
        <f t="shared" si="3"/>
        <v>9.6827908706805008</v>
      </c>
      <c r="AD81">
        <f t="shared" si="4"/>
        <v>1090.6343535248309</v>
      </c>
      <c r="AE81">
        <f>'IDT-1'!F81</f>
        <v>0</v>
      </c>
      <c r="AF81" s="26"/>
      <c r="AG81">
        <f t="shared" si="5"/>
        <v>1090.6343535248309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5.4161999999999999</v>
      </c>
      <c r="E82">
        <f>GT_NG!T82</f>
        <v>11.67632234837995</v>
      </c>
      <c r="F82">
        <f>GT_Spot!T82</f>
        <v>0</v>
      </c>
      <c r="G82">
        <f>PPCL_NG!T82</f>
        <v>24.81165411027402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650.30348099294702</v>
      </c>
      <c r="P82" s="77">
        <v>37.407101572789955</v>
      </c>
      <c r="Q82" s="77">
        <v>23.636903327220327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266.83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</v>
      </c>
      <c r="AA82" s="117">
        <f>STOA!J82</f>
        <v>4.87</v>
      </c>
      <c r="AB82" s="117">
        <f>-STOA!P82</f>
        <v>0</v>
      </c>
      <c r="AC82">
        <f t="shared" si="3"/>
        <v>9.6586890112607655</v>
      </c>
      <c r="AD82">
        <f t="shared" si="4"/>
        <v>1081.8929733403504</v>
      </c>
      <c r="AE82">
        <f>'IDT-1'!F82</f>
        <v>0</v>
      </c>
      <c r="AF82" s="26"/>
      <c r="AG82">
        <f t="shared" si="5"/>
        <v>1081.8929733403504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5.4161999999999999</v>
      </c>
      <c r="E83">
        <f>GT_NG!T83</f>
        <v>11.995900755124056</v>
      </c>
      <c r="F83">
        <f>GT_Spot!T83</f>
        <v>0</v>
      </c>
      <c r="G83">
        <f>PPCL_NG!T83</f>
        <v>24.81165411027402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636.44612500193159</v>
      </c>
      <c r="P83" s="77">
        <v>37.407101572789955</v>
      </c>
      <c r="Q83" s="77">
        <v>23.636903327220327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266.89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4.87</v>
      </c>
      <c r="AB83" s="117">
        <f>-STOA!P83</f>
        <v>0</v>
      </c>
      <c r="AC83">
        <f t="shared" si="3"/>
        <v>9.5134501859525926</v>
      </c>
      <c r="AD83">
        <f t="shared" si="4"/>
        <v>1071.5604345813872</v>
      </c>
      <c r="AE83">
        <f>'IDT-1'!F83</f>
        <v>-28.606999999999999</v>
      </c>
      <c r="AF83" s="26"/>
      <c r="AG83">
        <f t="shared" si="5"/>
        <v>1042.9534345813872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5.4161999999999999</v>
      </c>
      <c r="E84">
        <f>GT_NG!T84</f>
        <v>11.995900755124056</v>
      </c>
      <c r="F84">
        <f>GT_Spot!T84</f>
        <v>0</v>
      </c>
      <c r="G84">
        <f>PPCL_NG!T84</f>
        <v>24.81165411027402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631.6206577187013</v>
      </c>
      <c r="P84" s="77">
        <v>37.407101572789955</v>
      </c>
      <c r="Q84" s="77">
        <v>23.636903327220327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266.89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4.87</v>
      </c>
      <c r="AB84" s="117">
        <f>-STOA!P84</f>
        <v>0</v>
      </c>
      <c r="AC84">
        <f t="shared" si="3"/>
        <v>9.4709860738601659</v>
      </c>
      <c r="AD84">
        <f t="shared" si="4"/>
        <v>1066.7774314102496</v>
      </c>
      <c r="AE84">
        <f>'IDT-1'!F84</f>
        <v>-66.704999999999998</v>
      </c>
      <c r="AF84" s="26"/>
      <c r="AG84">
        <f t="shared" si="5"/>
        <v>1000.0724314102496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3.0089999999999999</v>
      </c>
      <c r="E85">
        <f>GT_NG!T85</f>
        <v>11.995900755124056</v>
      </c>
      <c r="F85">
        <f>GT_Spot!T85</f>
        <v>0</v>
      </c>
      <c r="G85">
        <f>PPCL_NG!T85</f>
        <v>24.81165411027402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628.52112371880128</v>
      </c>
      <c r="P85" s="77">
        <v>37.407101572789955</v>
      </c>
      <c r="Q85" s="77">
        <v>23.636903327220327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266.94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4.87</v>
      </c>
      <c r="AB85" s="117">
        <f>-STOA!P85</f>
        <v>0</v>
      </c>
      <c r="AC85">
        <f t="shared" si="3"/>
        <v>9.6005293651049506</v>
      </c>
      <c r="AD85">
        <f t="shared" si="4"/>
        <v>1041.1911541191048</v>
      </c>
      <c r="AE85">
        <f>'IDT-1'!F85</f>
        <v>-91</v>
      </c>
      <c r="AF85" s="26"/>
      <c r="AG85">
        <f t="shared" si="5"/>
        <v>950.19115411910479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3.0089999999999999</v>
      </c>
      <c r="E86">
        <f>GT_NG!T86</f>
        <v>11.995900755124056</v>
      </c>
      <c r="F86">
        <f>GT_Spot!T86</f>
        <v>0</v>
      </c>
      <c r="G86">
        <f>PPCL_NG!T86</f>
        <v>24.81165411027402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628.52112371880128</v>
      </c>
      <c r="P86" s="77">
        <v>37.407101572789955</v>
      </c>
      <c r="Q86" s="77">
        <v>23.636903327220327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267.02999999999997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-50</v>
      </c>
      <c r="AA86" s="117">
        <f>STOA!J86</f>
        <v>4.87</v>
      </c>
      <c r="AB86" s="117">
        <f>-STOA!P86</f>
        <v>0</v>
      </c>
      <c r="AC86">
        <f t="shared" si="3"/>
        <v>10.178399654047647</v>
      </c>
      <c r="AD86">
        <f t="shared" si="4"/>
        <v>975.70328383016204</v>
      </c>
      <c r="AE86">
        <f>'IDT-1'!F86</f>
        <v>-71</v>
      </c>
      <c r="AF86" s="26"/>
      <c r="AG86">
        <f t="shared" si="5"/>
        <v>904.70328383016204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3.0089999999999999</v>
      </c>
      <c r="E87">
        <f>GT_NG!T87</f>
        <v>11.995900755124056</v>
      </c>
      <c r="F87">
        <f>GT_Spot!T87</f>
        <v>0</v>
      </c>
      <c r="G87">
        <f>PPCL_NG!T87</f>
        <v>24.81165411027402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627.77238781501546</v>
      </c>
      <c r="P87" s="77">
        <v>37.407101572789955</v>
      </c>
      <c r="Q87" s="77">
        <v>23.636903327220327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267.24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-135</v>
      </c>
      <c r="AA87" s="117">
        <f>STOA!J87</f>
        <v>4.9799999999999995</v>
      </c>
      <c r="AB87" s="117">
        <f>-STOA!P87</f>
        <v>0</v>
      </c>
      <c r="AC87">
        <f t="shared" si="3"/>
        <v>10.446053154204099</v>
      </c>
      <c r="AD87">
        <f t="shared" si="4"/>
        <v>905.40689442621976</v>
      </c>
      <c r="AE87">
        <f>'IDT-1'!F87</f>
        <v>-34</v>
      </c>
      <c r="AF87" s="26"/>
      <c r="AG87">
        <f t="shared" si="5"/>
        <v>871.40689442621976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5.4161999999999999</v>
      </c>
      <c r="E88">
        <f>GT_NG!T88</f>
        <v>11.995900755124056</v>
      </c>
      <c r="F88">
        <f>GT_Spot!T88</f>
        <v>0</v>
      </c>
      <c r="G88">
        <f>PPCL_NG!T88</f>
        <v>24.81165411027402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631.92857603641005</v>
      </c>
      <c r="P88" s="77">
        <v>37.407101572789955</v>
      </c>
      <c r="Q88" s="77">
        <v>23.636903327220327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267.65000000000003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-164</v>
      </c>
      <c r="AA88" s="117">
        <f>STOA!J88</f>
        <v>4.9799999999999995</v>
      </c>
      <c r="AB88" s="117">
        <f>-STOA!P88</f>
        <v>0</v>
      </c>
      <c r="AC88">
        <f t="shared" si="3"/>
        <v>10.764884668696036</v>
      </c>
      <c r="AD88">
        <f t="shared" si="4"/>
        <v>883.06145113312243</v>
      </c>
      <c r="AE88">
        <f>'IDT-1'!F88</f>
        <v>-19</v>
      </c>
      <c r="AF88" s="26"/>
      <c r="AG88">
        <f t="shared" si="5"/>
        <v>864.06145113312243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2.1063000000000001</v>
      </c>
      <c r="E89">
        <f>GT_NG!T89</f>
        <v>11.995900755124056</v>
      </c>
      <c r="F89">
        <f>GT_Spot!T89</f>
        <v>0</v>
      </c>
      <c r="G89">
        <f>PPCL_NG!T89</f>
        <v>24.81165411027402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634.73390449601015</v>
      </c>
      <c r="P89" s="77">
        <v>37.407101572789955</v>
      </c>
      <c r="Q89" s="77">
        <v>23.636903327220327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268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-189</v>
      </c>
      <c r="AA89" s="117">
        <f>STOA!J89</f>
        <v>4.9799999999999995</v>
      </c>
      <c r="AB89" s="117">
        <f>-STOA!P89</f>
        <v>0</v>
      </c>
      <c r="AC89">
        <f t="shared" si="3"/>
        <v>11.074258902417352</v>
      </c>
      <c r="AD89">
        <f t="shared" si="4"/>
        <v>847.59750535900116</v>
      </c>
      <c r="AE89">
        <f>'IDT-1'!F89</f>
        <v>0</v>
      </c>
      <c r="AF89" s="26"/>
      <c r="AG89">
        <f t="shared" si="5"/>
        <v>847.59750535900116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2.1063000000000001</v>
      </c>
      <c r="E90">
        <f>GT_NG!T90</f>
        <v>11.995900755124056</v>
      </c>
      <c r="F90">
        <f>GT_Spot!T90</f>
        <v>0</v>
      </c>
      <c r="G90">
        <f>PPCL_NG!T90</f>
        <v>24.81165411027402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637.1037803651102</v>
      </c>
      <c r="P90" s="77">
        <v>37.407101572789955</v>
      </c>
      <c r="Q90" s="77">
        <v>23.636903327220327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268.5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-197</v>
      </c>
      <c r="AA90" s="117">
        <f>STOA!J90</f>
        <v>4.9799999999999995</v>
      </c>
      <c r="AB90" s="117">
        <f>-STOA!P90</f>
        <v>0</v>
      </c>
      <c r="AC90">
        <f t="shared" si="3"/>
        <v>11.170538830242997</v>
      </c>
      <c r="AD90">
        <f t="shared" si="4"/>
        <v>842.37110130027577</v>
      </c>
      <c r="AE90">
        <f>'IDT-1'!F90</f>
        <v>0</v>
      </c>
      <c r="AF90" s="26"/>
      <c r="AG90">
        <f t="shared" si="5"/>
        <v>842.37110130027577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1.5044999999999999</v>
      </c>
      <c r="E91">
        <f>GT_NG!T91</f>
        <v>11.995900755124056</v>
      </c>
      <c r="F91">
        <f>GT_Spot!T91</f>
        <v>0</v>
      </c>
      <c r="G91">
        <f>PPCL_NG!T91</f>
        <v>24.81165411027402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636.44409265772265</v>
      </c>
      <c r="P91" s="77">
        <v>37.407101572789955</v>
      </c>
      <c r="Q91" s="77">
        <v>23.636903327220327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268.79000000000002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-201</v>
      </c>
      <c r="AA91" s="117">
        <f>STOA!J91</f>
        <v>4.9799999999999995</v>
      </c>
      <c r="AB91" s="117">
        <f>-STOA!P91</f>
        <v>0</v>
      </c>
      <c r="AC91">
        <f t="shared" si="3"/>
        <v>11.197502248506765</v>
      </c>
      <c r="AD91">
        <f t="shared" si="4"/>
        <v>837.37265017462425</v>
      </c>
      <c r="AE91">
        <f>'IDT-1'!F91</f>
        <v>0</v>
      </c>
      <c r="AF91" s="26"/>
      <c r="AG91">
        <f t="shared" si="5"/>
        <v>837.37265017462425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1.5044999999999999</v>
      </c>
      <c r="E92">
        <f>GT_NG!T92</f>
        <v>11.995900755124056</v>
      </c>
      <c r="F92">
        <f>GT_Spot!T92</f>
        <v>0</v>
      </c>
      <c r="G92">
        <f>PPCL_NG!T92</f>
        <v>24.81165411027402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634.34222468269411</v>
      </c>
      <c r="P92" s="77">
        <v>37.407101572789955</v>
      </c>
      <c r="Q92" s="77">
        <v>23.636903327220327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269.10000000000002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-215</v>
      </c>
      <c r="AA92" s="117">
        <f>STOA!J92</f>
        <v>4.9799999999999995</v>
      </c>
      <c r="AB92" s="117">
        <f>-STOA!P92</f>
        <v>0</v>
      </c>
      <c r="AC92">
        <f t="shared" si="3"/>
        <v>11.217246320415295</v>
      </c>
      <c r="AD92">
        <f t="shared" si="4"/>
        <v>831.56103812768731</v>
      </c>
      <c r="AE92">
        <f>'IDT-1'!F92</f>
        <v>0</v>
      </c>
      <c r="AF92" s="26"/>
      <c r="AG92">
        <f t="shared" si="5"/>
        <v>831.56103812768731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1.5044999999999999</v>
      </c>
      <c r="E93">
        <f>GT_NG!T93</f>
        <v>11.995900755124056</v>
      </c>
      <c r="F93">
        <f>GT_Spot!T93</f>
        <v>0</v>
      </c>
      <c r="G93">
        <f>PPCL_NG!T93</f>
        <v>24.81165411027402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624.45299346451975</v>
      </c>
      <c r="P93" s="77">
        <v>37.407101572789955</v>
      </c>
      <c r="Q93" s="77">
        <v>23.636903327220327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269.44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-228</v>
      </c>
      <c r="AA93" s="117">
        <f>STOA!J93</f>
        <v>4.9799999999999995</v>
      </c>
      <c r="AB93" s="117">
        <f>-STOA!P93</f>
        <v>0</v>
      </c>
      <c r="AC93">
        <f t="shared" si="3"/>
        <v>11.381800656316832</v>
      </c>
      <c r="AD93">
        <f t="shared" si="4"/>
        <v>793.8472525736114</v>
      </c>
      <c r="AE93">
        <f>'IDT-1'!F93</f>
        <v>0</v>
      </c>
      <c r="AF93" s="26"/>
      <c r="AG93">
        <f t="shared" si="5"/>
        <v>793.8472525736114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1.5044999999999999</v>
      </c>
      <c r="E94">
        <f>GT_NG!T94</f>
        <v>11.995900755124056</v>
      </c>
      <c r="F94">
        <f>GT_Spot!T94</f>
        <v>0</v>
      </c>
      <c r="G94">
        <f>PPCL_NG!T94</f>
        <v>24.81165411027402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618.40052550408257</v>
      </c>
      <c r="P94" s="77">
        <v>37.407101572789955</v>
      </c>
      <c r="Q94" s="77">
        <v>23.636903327220327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271.27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-242</v>
      </c>
      <c r="AA94" s="117">
        <f>STOA!J94</f>
        <v>4.9799999999999995</v>
      </c>
      <c r="AB94" s="117">
        <f>-STOA!P94</f>
        <v>0</v>
      </c>
      <c r="AC94">
        <f t="shared" si="3"/>
        <v>11.424546085964742</v>
      </c>
      <c r="AD94">
        <f t="shared" si="4"/>
        <v>780.58203918352638</v>
      </c>
      <c r="AE94">
        <f>'IDT-1'!F94</f>
        <v>0</v>
      </c>
      <c r="AF94" s="26"/>
      <c r="AG94">
        <f t="shared" si="5"/>
        <v>780.58203918352638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3.6108000000000002</v>
      </c>
      <c r="E95">
        <f>GT_NG!T95</f>
        <v>11.995900755124056</v>
      </c>
      <c r="F95">
        <f>GT_Spot!T95</f>
        <v>0</v>
      </c>
      <c r="G95">
        <f>PPCL_NG!T95</f>
        <v>26.162460995837904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619.08180618633946</v>
      </c>
      <c r="P95" s="77">
        <v>37.407101572789955</v>
      </c>
      <c r="Q95" s="77">
        <v>23.636903327220327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270.74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-256</v>
      </c>
      <c r="AA95" s="117">
        <f>STOA!J95</f>
        <v>4.9799999999999995</v>
      </c>
      <c r="AB95" s="117">
        <f>-STOA!P95</f>
        <v>0</v>
      </c>
      <c r="AC95">
        <f t="shared" si="3"/>
        <v>11.580593681872299</v>
      </c>
      <c r="AD95">
        <f t="shared" si="4"/>
        <v>770.03437915543952</v>
      </c>
      <c r="AE95">
        <f>'IDT-1'!F95</f>
        <v>0</v>
      </c>
      <c r="AF95" s="26"/>
      <c r="AG95">
        <f t="shared" si="5"/>
        <v>770.03437915543952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3.6108000000000002</v>
      </c>
      <c r="E96">
        <f>GT_NG!T96</f>
        <v>11.995900755124056</v>
      </c>
      <c r="F96">
        <f>GT_Spot!T96</f>
        <v>0</v>
      </c>
      <c r="G96">
        <f>PPCL_NG!T96</f>
        <v>26.162460995837904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619.083851193138</v>
      </c>
      <c r="P96" s="77">
        <v>37.407101572789955</v>
      </c>
      <c r="Q96" s="77">
        <v>23.636903327220327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270.15000000000003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-273</v>
      </c>
      <c r="AA96" s="117">
        <f>STOA!J96</f>
        <v>4.9799999999999995</v>
      </c>
      <c r="AB96" s="117">
        <f>-STOA!P96</f>
        <v>0</v>
      </c>
      <c r="AC96">
        <f t="shared" si="3"/>
        <v>11.726347845809446</v>
      </c>
      <c r="AD96">
        <f t="shared" si="4"/>
        <v>752.30066999830092</v>
      </c>
      <c r="AE96">
        <f>'IDT-1'!F96</f>
        <v>0</v>
      </c>
      <c r="AF96" s="26"/>
      <c r="AG96">
        <f t="shared" si="5"/>
        <v>752.30066999830092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3.6108000000000002</v>
      </c>
      <c r="E97">
        <f>GT_NG!T97</f>
        <v>11.995900755124056</v>
      </c>
      <c r="F97">
        <f>GT_Spot!T97</f>
        <v>0</v>
      </c>
      <c r="G97">
        <f>PPCL_NG!T97</f>
        <v>26.162460995837904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539.28512745041076</v>
      </c>
      <c r="P97" s="77">
        <v>37.407101572789955</v>
      </c>
      <c r="Q97" s="77">
        <v>23.636903327220327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248.9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-134.4</v>
      </c>
      <c r="AA97" s="117">
        <f>STOA!J97</f>
        <v>4.9799999999999995</v>
      </c>
      <c r="AB97" s="117">
        <f>-STOA!P97</f>
        <v>0</v>
      </c>
      <c r="AC97">
        <f t="shared" si="3"/>
        <v>10.094907616017919</v>
      </c>
      <c r="AD97">
        <f t="shared" si="4"/>
        <v>736.48338648536514</v>
      </c>
      <c r="AE97">
        <f>'IDT-1'!F97</f>
        <v>0</v>
      </c>
      <c r="AF97" s="26"/>
      <c r="AG97">
        <f t="shared" si="5"/>
        <v>736.48338648536514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2.4072</v>
      </c>
      <c r="E98">
        <f>GT_NG!T98</f>
        <v>11.995900755124056</v>
      </c>
      <c r="F98">
        <f>GT_Spot!T98</f>
        <v>0</v>
      </c>
      <c r="G98">
        <f>PPCL_NG!T98</f>
        <v>26.162460995837904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510.3925344152708</v>
      </c>
      <c r="P98" s="77">
        <v>37.407101572789955</v>
      </c>
      <c r="Q98" s="77">
        <v>23.636903327220327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248.41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-156.1</v>
      </c>
      <c r="AA98" s="117">
        <f>STOA!J98</f>
        <v>4.9799999999999995</v>
      </c>
      <c r="AB98" s="117">
        <f>-STOA!P98</f>
        <v>0</v>
      </c>
      <c r="AC98">
        <f t="shared" si="3"/>
        <v>9.707670021263489</v>
      </c>
      <c r="AD98">
        <f t="shared" si="4"/>
        <v>719.58443104497951</v>
      </c>
      <c r="AE98">
        <f>'IDT-1'!F98</f>
        <v>0</v>
      </c>
      <c r="AF98" s="26"/>
      <c r="AG98">
        <f t="shared" si="5"/>
        <v>719.58443104497951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0.11674920000000001</v>
      </c>
      <c r="E99">
        <f t="shared" si="6"/>
        <v>0.27367632115623775</v>
      </c>
      <c r="F99">
        <f t="shared" si="6"/>
        <v>0</v>
      </c>
      <c r="G99">
        <f t="shared" si="6"/>
        <v>0.66787923961383699</v>
      </c>
      <c r="H99">
        <f t="shared" si="6"/>
        <v>0</v>
      </c>
      <c r="I99">
        <f t="shared" si="6"/>
        <v>1.4674991419969732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14.293395469637376</v>
      </c>
      <c r="P99" s="77">
        <f t="shared" si="6"/>
        <v>0.89795123460137982</v>
      </c>
      <c r="Q99" s="77">
        <f t="shared" si="6"/>
        <v>0.56748873736377003</v>
      </c>
      <c r="R99" s="80">
        <f>SUM(R3:R98)/4000</f>
        <v>0.18399750000000006</v>
      </c>
      <c r="S99" s="80">
        <f t="shared" si="6"/>
        <v>0</v>
      </c>
      <c r="T99" s="78">
        <f t="shared" si="6"/>
        <v>0.77507500000000018</v>
      </c>
      <c r="U99" s="78">
        <f t="shared" si="6"/>
        <v>7.0183024999999972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-2.3686250000000002</v>
      </c>
      <c r="AA99" s="117">
        <f t="shared" si="6"/>
        <v>7.2800000000000073E-2</v>
      </c>
      <c r="AB99" s="117">
        <f t="shared" si="6"/>
        <v>0</v>
      </c>
      <c r="AC99">
        <f t="shared" si="6"/>
        <v>0.25552141478089635</v>
      </c>
      <c r="AD99">
        <f t="shared" si="6"/>
        <v>23.451700429588694</v>
      </c>
      <c r="AE99">
        <f t="shared" si="6"/>
        <v>-0.34437124999999996</v>
      </c>
      <c r="AG99">
        <f t="shared" si="6"/>
        <v>23.107329179588692</v>
      </c>
      <c r="AI99">
        <f t="shared" si="6"/>
        <v>0</v>
      </c>
      <c r="AJ99">
        <f t="shared" si="6"/>
        <v>0</v>
      </c>
      <c r="AK99">
        <f t="shared" si="6"/>
        <v>2.5282499999999999E-2</v>
      </c>
      <c r="AL99">
        <f t="shared" si="6"/>
        <v>-0.28425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44979</v>
      </c>
      <c r="B1" s="224"/>
      <c r="C1" s="224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6">
      <c r="A3" t="s">
        <v>45</v>
      </c>
      <c r="D3">
        <f>TWEPL!S3</f>
        <v>0.87479999999999991</v>
      </c>
      <c r="E3">
        <f>GT_NG!S3</f>
        <v>1.9674051509277211</v>
      </c>
      <c r="F3">
        <f>GT_Spot!S3</f>
        <v>0</v>
      </c>
      <c r="G3">
        <f>PPCL_NG!S3</f>
        <v>24.06</v>
      </c>
      <c r="H3">
        <f>PPCL_Spot!S3</f>
        <v>0</v>
      </c>
      <c r="I3">
        <f>Bawana_NG!S3</f>
        <v>7.0172815533980586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73.785894471732917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1.3270444552371292</v>
      </c>
      <c r="AD3">
        <f>SUM(B3:AB3,AI3:AR3)-AC3</f>
        <v>69.11833672082156</v>
      </c>
      <c r="AE3">
        <f>'IDT-1'!E3</f>
        <v>0</v>
      </c>
      <c r="AF3" s="26"/>
      <c r="AG3">
        <f>SUM(AD3:AF3)+AT3</f>
        <v>69.11833672082156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-40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0.87479999999999991</v>
      </c>
      <c r="E4">
        <f>GT_NG!S4</f>
        <v>1.9674051509277211</v>
      </c>
      <c r="F4">
        <f>GT_Spot!S4</f>
        <v>0</v>
      </c>
      <c r="G4">
        <f>PPCL_NG!S4</f>
        <v>24.06</v>
      </c>
      <c r="H4">
        <f>PPCL_Spot!S4</f>
        <v>0</v>
      </c>
      <c r="I4">
        <f>Bawana_NG!S4</f>
        <v>7.0172815533980586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73.779285839629623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1.3713769368855968</v>
      </c>
      <c r="AD4">
        <f t="shared" ref="AD4:AD67" si="1">SUM(B4:AB4,AI4:AR4)-AC4</f>
        <v>64.067395607069798</v>
      </c>
      <c r="AE4">
        <f>'IDT-1'!E4</f>
        <v>0</v>
      </c>
      <c r="AF4" s="26"/>
      <c r="AG4">
        <f t="shared" ref="AG4:AG67" si="2">SUM(AD4:AF4)+AT4</f>
        <v>64.067395607069798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-45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0.87479999999999991</v>
      </c>
      <c r="E5">
        <f>GT_NG!S5</f>
        <v>2.017003600110773</v>
      </c>
      <c r="F5">
        <f>GT_Spot!S5</f>
        <v>0</v>
      </c>
      <c r="G5">
        <f>PPCL_NG!S5</f>
        <v>24.06</v>
      </c>
      <c r="H5">
        <f>PPCL_Spot!S5</f>
        <v>0</v>
      </c>
      <c r="I5">
        <f>Bawana_NG!S5</f>
        <v>18.079999999999998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73.879202673272587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1.4700445937045628</v>
      </c>
      <c r="AD5">
        <f t="shared" si="1"/>
        <v>75.180961679678788</v>
      </c>
      <c r="AE5">
        <f>'IDT-1'!E5</f>
        <v>0</v>
      </c>
      <c r="AF5" s="26"/>
      <c r="AG5">
        <f t="shared" si="2"/>
        <v>75.180961679678788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0.87479999999999991</v>
      </c>
      <c r="E6">
        <f>GT_NG!S6</f>
        <v>2.017003600110773</v>
      </c>
      <c r="F6">
        <f>GT_Spot!S6</f>
        <v>0</v>
      </c>
      <c r="G6">
        <f>PPCL_NG!S6</f>
        <v>24.06</v>
      </c>
      <c r="H6">
        <f>PPCL_Spot!S6</f>
        <v>0</v>
      </c>
      <c r="I6">
        <f>Bawana_NG!S6</f>
        <v>18.079999999999998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73.879202673272587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1.4700445937045628</v>
      </c>
      <c r="AD6">
        <f t="shared" si="1"/>
        <v>75.180961679678788</v>
      </c>
      <c r="AE6">
        <f>'IDT-1'!E6</f>
        <v>0</v>
      </c>
      <c r="AF6" s="26"/>
      <c r="AG6">
        <f t="shared" si="2"/>
        <v>75.180961679678788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0.87479999999999991</v>
      </c>
      <c r="E7">
        <f>GT_NG!S7</f>
        <v>2.017003600110773</v>
      </c>
      <c r="F7">
        <f>GT_Spot!S7</f>
        <v>0</v>
      </c>
      <c r="G7">
        <f>PPCL_NG!S7</f>
        <v>42.5</v>
      </c>
      <c r="H7">
        <f>PPCL_Spot!S7</f>
        <v>0</v>
      </c>
      <c r="I7">
        <f>Bawana_NG!S7</f>
        <v>18.690000000000001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73.9191557548113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1.6824268184330804</v>
      </c>
      <c r="AD7">
        <f t="shared" si="1"/>
        <v>89.058532536489011</v>
      </c>
      <c r="AE7">
        <f>'IDT-1'!E7</f>
        <v>0</v>
      </c>
      <c r="AF7" s="26"/>
      <c r="AG7">
        <f t="shared" si="2"/>
        <v>89.058532536489011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0.87479999999999991</v>
      </c>
      <c r="E8">
        <f>GT_NG!S8</f>
        <v>2.017003600110773</v>
      </c>
      <c r="F8">
        <f>GT_Spot!S8</f>
        <v>0</v>
      </c>
      <c r="G8">
        <f>PPCL_NG!S8</f>
        <v>42.5</v>
      </c>
      <c r="H8">
        <f>PPCL_Spot!S8</f>
        <v>0</v>
      </c>
      <c r="I8">
        <f>Bawana_NG!S8</f>
        <v>18.690000000000001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73.949082432288833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1.6826901731948827</v>
      </c>
      <c r="AD8">
        <f t="shared" si="1"/>
        <v>89.088195859204745</v>
      </c>
      <c r="AE8">
        <f>'IDT-1'!E8</f>
        <v>0</v>
      </c>
      <c r="AF8" s="26"/>
      <c r="AG8">
        <f t="shared" si="2"/>
        <v>89.088195859204745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0.87479999999999991</v>
      </c>
      <c r="E9">
        <f>GT_NG!S9</f>
        <v>2.017003600110773</v>
      </c>
      <c r="F9">
        <f>GT_Spot!S9</f>
        <v>0</v>
      </c>
      <c r="G9">
        <f>PPCL_NG!S9</f>
        <v>42.5</v>
      </c>
      <c r="H9">
        <f>PPCL_Spot!S9</f>
        <v>0</v>
      </c>
      <c r="I9">
        <f>Bawana_NG!S9</f>
        <v>19.22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73.919111498456218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1.6870904289771556</v>
      </c>
      <c r="AD9">
        <f t="shared" si="1"/>
        <v>89.583824669589845</v>
      </c>
      <c r="AE9">
        <f>'IDT-1'!E9</f>
        <v>0</v>
      </c>
      <c r="AF9" s="26"/>
      <c r="AG9">
        <f t="shared" si="2"/>
        <v>89.583824669589845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-50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0.87479999999999991</v>
      </c>
      <c r="E10">
        <f>GT_NG!S10</f>
        <v>2.017003600110773</v>
      </c>
      <c r="F10">
        <f>GT_Spot!S10</f>
        <v>0</v>
      </c>
      <c r="G10">
        <f>PPCL_NG!S10</f>
        <v>42.5</v>
      </c>
      <c r="H10">
        <f>PPCL_Spot!S10</f>
        <v>0</v>
      </c>
      <c r="I10">
        <f>Bawana_NG!S10</f>
        <v>19.22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73.919111498456218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1.6870904289771556</v>
      </c>
      <c r="AD10">
        <f t="shared" si="1"/>
        <v>89.583824669589845</v>
      </c>
      <c r="AE10">
        <f>'IDT-1'!E10</f>
        <v>0</v>
      </c>
      <c r="AF10" s="26"/>
      <c r="AG10">
        <f t="shared" si="2"/>
        <v>89.583824669589845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0.87479999999999991</v>
      </c>
      <c r="E11">
        <f>GT_NG!S11</f>
        <v>2.017003600110773</v>
      </c>
      <c r="F11">
        <f>GT_Spot!S11</f>
        <v>0</v>
      </c>
      <c r="G11">
        <f>PPCL_NG!S11</f>
        <v>42.5</v>
      </c>
      <c r="H11">
        <f>PPCL_Spot!S11</f>
        <v>0</v>
      </c>
      <c r="I11">
        <f>Bawana_NG!S11</f>
        <v>19.22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73.908903416984444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1.6870005978602041</v>
      </c>
      <c r="AD11">
        <f t="shared" si="1"/>
        <v>89.573706419235023</v>
      </c>
      <c r="AE11">
        <f>'IDT-1'!E11</f>
        <v>0</v>
      </c>
      <c r="AF11" s="26"/>
      <c r="AG11">
        <f t="shared" si="2"/>
        <v>89.573706419235023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0.87479999999999991</v>
      </c>
      <c r="E12">
        <f>GT_NG!S12</f>
        <v>2.017003600110773</v>
      </c>
      <c r="F12">
        <f>GT_Spot!S12</f>
        <v>0</v>
      </c>
      <c r="G12">
        <f>PPCL_NG!S12</f>
        <v>42.5</v>
      </c>
      <c r="H12">
        <f>PPCL_Spot!S12</f>
        <v>0</v>
      </c>
      <c r="I12">
        <f>Bawana_NG!S12</f>
        <v>19.22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73.908903416984444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1.6870005978602041</v>
      </c>
      <c r="AD12">
        <f t="shared" si="1"/>
        <v>89.573706419235023</v>
      </c>
      <c r="AE12">
        <f>'IDT-1'!E12</f>
        <v>0</v>
      </c>
      <c r="AF12" s="26"/>
      <c r="AG12">
        <f t="shared" si="2"/>
        <v>89.573706419235023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0.87479999999999991</v>
      </c>
      <c r="E13">
        <f>GT_NG!S13</f>
        <v>1.875623268698061</v>
      </c>
      <c r="F13">
        <f>GT_Spot!S13</f>
        <v>0</v>
      </c>
      <c r="G13">
        <f>PPCL_NG!S13</f>
        <v>42.5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73.898894963535724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1.689372371742395</v>
      </c>
      <c r="AD13">
        <f t="shared" si="1"/>
        <v>89.84085440469272</v>
      </c>
      <c r="AE13">
        <f>'IDT-1'!E13</f>
        <v>0</v>
      </c>
      <c r="AF13" s="26"/>
      <c r="AG13">
        <f t="shared" si="2"/>
        <v>89.84085440469272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0.87479999999999991</v>
      </c>
      <c r="E14">
        <f>GT_NG!S14</f>
        <v>1.875623268698061</v>
      </c>
      <c r="F14">
        <f>GT_Spot!S14</f>
        <v>0</v>
      </c>
      <c r="G14">
        <f>PPCL_NG!S14</f>
        <v>42.5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73.929476491848476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1.6896414891915472</v>
      </c>
      <c r="AD14">
        <f t="shared" si="1"/>
        <v>89.871166815556322</v>
      </c>
      <c r="AE14">
        <f>'IDT-1'!E14</f>
        <v>0</v>
      </c>
      <c r="AF14" s="26"/>
      <c r="AG14">
        <f t="shared" si="2"/>
        <v>89.871166815556322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0.87479999999999991</v>
      </c>
      <c r="E15">
        <f>GT_NG!S15</f>
        <v>2.017003600110773</v>
      </c>
      <c r="F15">
        <f>GT_Spot!S15</f>
        <v>0</v>
      </c>
      <c r="G15">
        <f>PPCL_NG!S15</f>
        <v>42.5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74.023409290611156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1.6917122447370907</v>
      </c>
      <c r="AD15">
        <f t="shared" si="1"/>
        <v>90.104409190186175</v>
      </c>
      <c r="AE15">
        <f>'IDT-1'!E15</f>
        <v>0</v>
      </c>
      <c r="AF15" s="26"/>
      <c r="AG15">
        <f t="shared" si="2"/>
        <v>90.104409190186175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0.87479999999999991</v>
      </c>
      <c r="E16">
        <f>GT_NG!S16</f>
        <v>2.017003600110773</v>
      </c>
      <c r="F16">
        <f>GT_Spot!S16</f>
        <v>0</v>
      </c>
      <c r="G16">
        <f>PPCL_NG!S16</f>
        <v>42.5</v>
      </c>
      <c r="H16">
        <f>PPCL_Spot!S16</f>
        <v>0</v>
      </c>
      <c r="I16">
        <f>Bawana_NG!S16</f>
        <v>19.22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74.069756595247156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1.6884161058289158</v>
      </c>
      <c r="AD16">
        <f t="shared" si="1"/>
        <v>89.733144089529006</v>
      </c>
      <c r="AE16">
        <f>'IDT-1'!E16</f>
        <v>0</v>
      </c>
      <c r="AF16" s="26"/>
      <c r="AG16">
        <f t="shared" si="2"/>
        <v>89.733144089529006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0.87479999999999991</v>
      </c>
      <c r="E17">
        <f>GT_NG!S17</f>
        <v>2.017003600110773</v>
      </c>
      <c r="F17">
        <f>GT_Spot!S17</f>
        <v>0</v>
      </c>
      <c r="G17">
        <f>PPCL_NG!S17</f>
        <v>42.5</v>
      </c>
      <c r="H17">
        <f>PPCL_Spot!S17</f>
        <v>0</v>
      </c>
      <c r="I17">
        <f>Bawana_NG!S17</f>
        <v>19.22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74.129895584709999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1.6889453289361891</v>
      </c>
      <c r="AD17">
        <f t="shared" si="1"/>
        <v>89.792753855884612</v>
      </c>
      <c r="AE17">
        <f>'IDT-1'!E17</f>
        <v>0</v>
      </c>
      <c r="AF17" s="26"/>
      <c r="AG17">
        <f t="shared" si="2"/>
        <v>89.792753855884612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0.87479999999999991</v>
      </c>
      <c r="E18">
        <f>GT_NG!S18</f>
        <v>2.0686084142394825</v>
      </c>
      <c r="F18">
        <f>GT_Spot!S18</f>
        <v>0</v>
      </c>
      <c r="G18">
        <f>PPCL_NG!S18</f>
        <v>42.5</v>
      </c>
      <c r="H18">
        <f>PPCL_Spot!S18</f>
        <v>0</v>
      </c>
      <c r="I18">
        <f>Bawana_NG!S18</f>
        <v>19.22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74.192458123638716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1.6899500016430942</v>
      </c>
      <c r="AD18">
        <f t="shared" si="1"/>
        <v>89.905916536235111</v>
      </c>
      <c r="AE18">
        <f>'IDT-1'!E18</f>
        <v>0</v>
      </c>
      <c r="AF18" s="26"/>
      <c r="AG18">
        <f t="shared" si="2"/>
        <v>89.905916536235111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0.87479999999999991</v>
      </c>
      <c r="E19">
        <f>GT_NG!S19</f>
        <v>2.0686084142394825</v>
      </c>
      <c r="F19">
        <f>GT_Spot!S19</f>
        <v>0</v>
      </c>
      <c r="G19">
        <f>PPCL_NG!S19</f>
        <v>42.5</v>
      </c>
      <c r="H19">
        <f>PPCL_Spot!S19</f>
        <v>0</v>
      </c>
      <c r="I19">
        <f>Bawana_NG!S19</f>
        <v>19.22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74.255578333767971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1.6905054594922317</v>
      </c>
      <c r="AD19">
        <f t="shared" si="1"/>
        <v>89.968481288515235</v>
      </c>
      <c r="AE19">
        <f>'IDT-1'!E19</f>
        <v>0</v>
      </c>
      <c r="AF19" s="26"/>
      <c r="AG19">
        <f t="shared" si="2"/>
        <v>89.968481288515235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0.87479999999999991</v>
      </c>
      <c r="E20">
        <f>GT_NG!S20</f>
        <v>2.0686084142394825</v>
      </c>
      <c r="F20">
        <f>GT_Spot!S20</f>
        <v>0</v>
      </c>
      <c r="G20">
        <f>PPCL_NG!S20</f>
        <v>42.5</v>
      </c>
      <c r="H20">
        <f>PPCL_Spot!S20</f>
        <v>0</v>
      </c>
      <c r="I20">
        <f>Bawana_NG!S20</f>
        <v>19.22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74.303529606238158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1.6909274306899693</v>
      </c>
      <c r="AD20">
        <f t="shared" si="1"/>
        <v>90.016010589787683</v>
      </c>
      <c r="AE20">
        <f>'IDT-1'!E20</f>
        <v>0</v>
      </c>
      <c r="AF20" s="26"/>
      <c r="AG20">
        <f t="shared" si="2"/>
        <v>90.016010589787683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0.87479999999999991</v>
      </c>
      <c r="E21">
        <f>GT_NG!S21</f>
        <v>2.0686084142394825</v>
      </c>
      <c r="F21">
        <f>GT_Spot!S21</f>
        <v>0</v>
      </c>
      <c r="G21">
        <f>PPCL_NG!S21</f>
        <v>42.5</v>
      </c>
      <c r="H21">
        <f>PPCL_Spot!S21</f>
        <v>0</v>
      </c>
      <c r="I21">
        <f>Bawana_NG!S21</f>
        <v>19.22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74.293905640564049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1.6908427397920371</v>
      </c>
      <c r="AD21">
        <f t="shared" si="1"/>
        <v>90.00647131501151</v>
      </c>
      <c r="AE21">
        <f>'IDT-1'!E21</f>
        <v>0</v>
      </c>
      <c r="AF21" s="26"/>
      <c r="AG21">
        <f t="shared" si="2"/>
        <v>90.00647131501151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0.77759999999999996</v>
      </c>
      <c r="E22">
        <f>GT_NG!S22</f>
        <v>2.0686084142394825</v>
      </c>
      <c r="F22">
        <f>GT_Spot!S22</f>
        <v>0</v>
      </c>
      <c r="G22">
        <f>PPCL_NG!S22</f>
        <v>42.5</v>
      </c>
      <c r="H22">
        <f>PPCL_Spot!S22</f>
        <v>0</v>
      </c>
      <c r="I22">
        <f>Bawana_NG!S22</f>
        <v>19.22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74.283918116454672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1.6898994895798747</v>
      </c>
      <c r="AD22">
        <f t="shared" si="1"/>
        <v>89.900227041114292</v>
      </c>
      <c r="AE22">
        <f>'IDT-1'!E22</f>
        <v>0</v>
      </c>
      <c r="AF22" s="26"/>
      <c r="AG22">
        <f t="shared" si="2"/>
        <v>89.900227041114292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0.87479999999999991</v>
      </c>
      <c r="E23">
        <f>GT_NG!S23</f>
        <v>2.0686084142394825</v>
      </c>
      <c r="F23">
        <f>GT_Spot!S23</f>
        <v>0</v>
      </c>
      <c r="G23">
        <f>PPCL_NG!S23</f>
        <v>42.5</v>
      </c>
      <c r="H23">
        <f>PPCL_Spot!S23</f>
        <v>0</v>
      </c>
      <c r="I23">
        <f>Bawana_NG!S23</f>
        <v>19.22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74.243851580179197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1.6904022640606504</v>
      </c>
      <c r="AD23">
        <f t="shared" si="1"/>
        <v>89.956857730358024</v>
      </c>
      <c r="AE23">
        <f>'IDT-1'!E23</f>
        <v>0</v>
      </c>
      <c r="AF23" s="26"/>
      <c r="AG23">
        <f t="shared" si="2"/>
        <v>89.956857730358024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0.87479999999999991</v>
      </c>
      <c r="E24">
        <f>GT_NG!S24</f>
        <v>2.017003600110773</v>
      </c>
      <c r="F24">
        <f>GT_Spot!S24</f>
        <v>0</v>
      </c>
      <c r="G24">
        <f>PPCL_NG!S24</f>
        <v>42.5</v>
      </c>
      <c r="H24">
        <f>PPCL_Spot!S24</f>
        <v>0</v>
      </c>
      <c r="I24">
        <f>Bawana_NG!S24</f>
        <v>13.750000000000002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75.141654081040784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1.6497128037038997</v>
      </c>
      <c r="AD24">
        <f t="shared" si="1"/>
        <v>85.373744877447663</v>
      </c>
      <c r="AE24">
        <f>'IDT-1'!E24</f>
        <v>0</v>
      </c>
      <c r="AF24" s="26"/>
      <c r="AG24">
        <f t="shared" si="2"/>
        <v>85.373744877447663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0.87479999999999991</v>
      </c>
      <c r="E25">
        <f>GT_NG!S25</f>
        <v>2.017003600110773</v>
      </c>
      <c r="F25">
        <f>GT_Spot!S25</f>
        <v>0</v>
      </c>
      <c r="G25">
        <f>PPCL_NG!S25</f>
        <v>42.5</v>
      </c>
      <c r="H25">
        <f>PPCL_Spot!S25</f>
        <v>0</v>
      </c>
      <c r="I25">
        <f>Bawana_NG!S25</f>
        <v>13.750000000000002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74.787263128058669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1.6465941633176573</v>
      </c>
      <c r="AD25">
        <f t="shared" si="1"/>
        <v>85.02247256485181</v>
      </c>
      <c r="AE25">
        <f>'IDT-1'!E25</f>
        <v>0</v>
      </c>
      <c r="AF25" s="26"/>
      <c r="AG25">
        <f t="shared" si="2"/>
        <v>85.02247256485181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0.87479999999999991</v>
      </c>
      <c r="E26">
        <f>GT_NG!S26</f>
        <v>1.9674051509277211</v>
      </c>
      <c r="F26">
        <f>GT_Spot!S26</f>
        <v>0</v>
      </c>
      <c r="G26">
        <f>PPCL_NG!S26</f>
        <v>42.5</v>
      </c>
      <c r="H26">
        <f>PPCL_Spot!S26</f>
        <v>0</v>
      </c>
      <c r="I26">
        <f>Bawana_NG!S26</f>
        <v>13.750000000000002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75.985364345158672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1.6567009876753263</v>
      </c>
      <c r="AD26">
        <f t="shared" si="1"/>
        <v>86.160868508411085</v>
      </c>
      <c r="AE26">
        <f>'IDT-1'!E26</f>
        <v>0</v>
      </c>
      <c r="AF26" s="26"/>
      <c r="AG26">
        <f t="shared" si="2"/>
        <v>86.160868508411085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0.87479999999999991</v>
      </c>
      <c r="E27">
        <f>GT_NG!S27</f>
        <v>1.2956083493545729</v>
      </c>
      <c r="F27">
        <f>GT_Spot!S27</f>
        <v>0</v>
      </c>
      <c r="G27">
        <f>PPCL_NG!S27</f>
        <v>44.41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88.041589101881414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1.8110919536806427</v>
      </c>
      <c r="AD27">
        <f t="shared" si="1"/>
        <v>103.55090549755535</v>
      </c>
      <c r="AE27">
        <f>'IDT-1'!E27</f>
        <v>0</v>
      </c>
      <c r="AF27" s="26"/>
      <c r="AG27">
        <f t="shared" si="2"/>
        <v>103.55090549755535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0.87479999999999991</v>
      </c>
      <c r="E28">
        <f>GT_NG!S28</f>
        <v>1.3168360340565781</v>
      </c>
      <c r="F28">
        <f>GT_Spot!S28</f>
        <v>0</v>
      </c>
      <c r="G28">
        <f>PPCL_NG!S28</f>
        <v>44.41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90.337432751744785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1.8314821814248181</v>
      </c>
      <c r="AD28">
        <f t="shared" si="1"/>
        <v>105.84758660437656</v>
      </c>
      <c r="AE28">
        <f>'IDT-1'!E28</f>
        <v>0</v>
      </c>
      <c r="AF28" s="26"/>
      <c r="AG28">
        <f t="shared" si="2"/>
        <v>105.84758660437656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0.87479999999999991</v>
      </c>
      <c r="E29">
        <f>GT_NG!S29</f>
        <v>2.017003600110773</v>
      </c>
      <c r="F29">
        <f>GT_Spot!S29</f>
        <v>0</v>
      </c>
      <c r="G29">
        <f>PPCL_NG!S29</f>
        <v>35.157656156256252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91.436444917544776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1.7215036996292135</v>
      </c>
      <c r="AD29">
        <f t="shared" si="1"/>
        <v>103.50440097428262</v>
      </c>
      <c r="AE29">
        <f>'IDT-1'!E29</f>
        <v>0</v>
      </c>
      <c r="AF29" s="26"/>
      <c r="AG29">
        <f t="shared" si="2"/>
        <v>103.50440097428262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-45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0.87479999999999991</v>
      </c>
      <c r="E30">
        <f>GT_NG!S30</f>
        <v>2.017003600110773</v>
      </c>
      <c r="F30">
        <f>GT_Spot!S30</f>
        <v>0</v>
      </c>
      <c r="G30">
        <f>PPCL_NG!S30</f>
        <v>33.42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92.061282497944774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1.6673202585507019</v>
      </c>
      <c r="AD30">
        <f t="shared" si="1"/>
        <v>107.44576583950486</v>
      </c>
      <c r="AE30">
        <f>'IDT-1'!E30</f>
        <v>0</v>
      </c>
      <c r="AF30" s="26"/>
      <c r="AG30">
        <f t="shared" si="2"/>
        <v>107.44576583950486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-40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0.87479999999999991</v>
      </c>
      <c r="E31">
        <f>GT_NG!S31</f>
        <v>2.017003600110773</v>
      </c>
      <c r="F31">
        <f>GT_Spot!S31</f>
        <v>0</v>
      </c>
      <c r="G31">
        <f>PPCL_NG!S31</f>
        <v>44.41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92.936620464744777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1.6829539574365886</v>
      </c>
      <c r="AD31">
        <f t="shared" si="1"/>
        <v>129.29547010741899</v>
      </c>
      <c r="AE31">
        <f>'IDT-1'!E31</f>
        <v>0</v>
      </c>
      <c r="AF31" s="26"/>
      <c r="AG31">
        <f t="shared" si="2"/>
        <v>129.29547010741899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0.72899999999999998</v>
      </c>
      <c r="E32">
        <f>GT_NG!S32</f>
        <v>1.3168360340565781</v>
      </c>
      <c r="F32">
        <f>GT_Spot!S32</f>
        <v>0</v>
      </c>
      <c r="G32">
        <f>PPCL_NG!S32</f>
        <v>44.41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93.611647398444774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1.637059042260895</v>
      </c>
      <c r="AD32">
        <f t="shared" si="1"/>
        <v>134.17042439024047</v>
      </c>
      <c r="AE32">
        <f>'IDT-1'!E32</f>
        <v>0</v>
      </c>
      <c r="AF32" s="26"/>
      <c r="AG32">
        <f t="shared" si="2"/>
        <v>134.17042439024047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0.72899999999999998</v>
      </c>
      <c r="E33">
        <f>GT_NG!S33</f>
        <v>2.017003600110773</v>
      </c>
      <c r="F33">
        <f>GT_Spot!S33</f>
        <v>0</v>
      </c>
      <c r="G33">
        <f>PPCL_NG!S33</f>
        <v>33.42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94.14333478055552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1.5511873658047468</v>
      </c>
      <c r="AD33">
        <f t="shared" si="1"/>
        <v>124.49815101486156</v>
      </c>
      <c r="AE33">
        <f>'IDT-1'!E33</f>
        <v>0</v>
      </c>
      <c r="AF33" s="26"/>
      <c r="AG33">
        <f t="shared" si="2"/>
        <v>124.49815101486156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0.72899999999999998</v>
      </c>
      <c r="E34">
        <f>GT_NG!S34</f>
        <v>1.2193454138510904</v>
      </c>
      <c r="F34">
        <f>GT_Spot!S34</f>
        <v>0</v>
      </c>
      <c r="G34">
        <f>PPCL_NG!S34</f>
        <v>44.41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93.839312602555495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1.5938139409882845</v>
      </c>
      <c r="AD34">
        <f t="shared" si="1"/>
        <v>139.3438440754183</v>
      </c>
      <c r="AE34">
        <f>'IDT-1'!E34</f>
        <v>0</v>
      </c>
      <c r="AF34" s="26"/>
      <c r="AG34">
        <f t="shared" si="2"/>
        <v>139.3438440754183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0.72899999999999998</v>
      </c>
      <c r="E35">
        <f>GT_NG!S35</f>
        <v>1.2193454138510904</v>
      </c>
      <c r="F35">
        <f>GT_Spot!S35</f>
        <v>0</v>
      </c>
      <c r="G35">
        <f>PPCL_NG!S35</f>
        <v>44.41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92.688837321155489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1.4949084832900112</v>
      </c>
      <c r="AD35">
        <f t="shared" si="1"/>
        <v>148.29227425171658</v>
      </c>
      <c r="AE35">
        <f>'IDT-1'!E35</f>
        <v>0</v>
      </c>
      <c r="AF35" s="26"/>
      <c r="AG35">
        <f t="shared" si="2"/>
        <v>148.29227425171658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0.87479999999999991</v>
      </c>
      <c r="E36">
        <f>GT_NG!S36</f>
        <v>1.2193454138510904</v>
      </c>
      <c r="F36">
        <f>GT_Spot!S36</f>
        <v>0</v>
      </c>
      <c r="G36">
        <f>PPCL_NG!S36</f>
        <v>44.41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92.068046651355502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1.4907285653957714</v>
      </c>
      <c r="AD36">
        <f t="shared" si="1"/>
        <v>147.82146349981082</v>
      </c>
      <c r="AE36">
        <f>'IDT-1'!E36</f>
        <v>0</v>
      </c>
      <c r="AF36" s="26"/>
      <c r="AG36">
        <f t="shared" si="2"/>
        <v>147.82146349981082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0.87479999999999991</v>
      </c>
      <c r="E37">
        <f>GT_NG!S37</f>
        <v>2.017003600110773</v>
      </c>
      <c r="F37">
        <f>GT_Spot!S37</f>
        <v>0</v>
      </c>
      <c r="G37">
        <f>PPCL_NG!S37</f>
        <v>44.41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91.485919345755519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1.4038439619236234</v>
      </c>
      <c r="AD37">
        <f t="shared" si="1"/>
        <v>158.12387898394266</v>
      </c>
      <c r="AE37">
        <f>'IDT-1'!E37</f>
        <v>0</v>
      </c>
      <c r="AF37" s="26"/>
      <c r="AG37">
        <f t="shared" si="2"/>
        <v>158.12387898394266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0.87479999999999991</v>
      </c>
      <c r="E38">
        <f>GT_NG!S38</f>
        <v>2.017003600110773</v>
      </c>
      <c r="F38">
        <f>GT_Spot!S38</f>
        <v>0</v>
      </c>
      <c r="G38">
        <f>PPCL_NG!S38</f>
        <v>44.41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90.523919412055491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1.3953783625070633</v>
      </c>
      <c r="AD38">
        <f t="shared" si="1"/>
        <v>157.1703446496592</v>
      </c>
      <c r="AE38">
        <f>'IDT-1'!E38</f>
        <v>0</v>
      </c>
      <c r="AF38" s="26"/>
      <c r="AG38">
        <f t="shared" si="2"/>
        <v>157.1703446496592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0.87479999999999991</v>
      </c>
      <c r="E39">
        <f>GT_NG!S39</f>
        <v>2.000470783716422</v>
      </c>
      <c r="F39">
        <f>GT_Spot!S39</f>
        <v>0</v>
      </c>
      <c r="G39">
        <f>PPCL_NG!S39</f>
        <v>44.41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89.387133116045291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1.3852291543179034</v>
      </c>
      <c r="AD39">
        <f t="shared" si="1"/>
        <v>156.02717474544383</v>
      </c>
      <c r="AE39">
        <f>'IDT-1'!E39</f>
        <v>0</v>
      </c>
      <c r="AF39" s="26"/>
      <c r="AG39">
        <f t="shared" si="2"/>
        <v>156.02717474544383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0.87479999999999991</v>
      </c>
      <c r="E40">
        <f>GT_NG!S40</f>
        <v>2.000470783716422</v>
      </c>
      <c r="F40">
        <f>GT_Spot!S40</f>
        <v>0</v>
      </c>
      <c r="G40">
        <f>PPCL_NG!S40</f>
        <v>44.41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89.416540274045303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1.3854879373083036</v>
      </c>
      <c r="AD40">
        <f t="shared" si="1"/>
        <v>156.05632312045344</v>
      </c>
      <c r="AE40">
        <f>'IDT-1'!E40</f>
        <v>0</v>
      </c>
      <c r="AF40" s="26"/>
      <c r="AG40">
        <f t="shared" si="2"/>
        <v>156.05632312045344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0.87479999999999991</v>
      </c>
      <c r="E41">
        <f>GT_NG!S41</f>
        <v>2.000470783716422</v>
      </c>
      <c r="F41">
        <f>GT_Spot!S41</f>
        <v>0</v>
      </c>
      <c r="G41">
        <f>PPCL_NG!S41</f>
        <v>44.41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88.878113999840551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1.3807497860953015</v>
      </c>
      <c r="AD41">
        <f t="shared" si="1"/>
        <v>155.52263499746169</v>
      </c>
      <c r="AE41">
        <f>'IDT-1'!E41</f>
        <v>0</v>
      </c>
      <c r="AF41" s="26"/>
      <c r="AG41">
        <f t="shared" si="2"/>
        <v>155.52263499746169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0.87479999999999991</v>
      </c>
      <c r="E42">
        <f>GT_NG!S42</f>
        <v>2.000470783716422</v>
      </c>
      <c r="F42">
        <f>GT_Spot!S42</f>
        <v>0</v>
      </c>
      <c r="G42">
        <f>PPCL_NG!S42</f>
        <v>44.41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88.07858830715287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1.3737139599996502</v>
      </c>
      <c r="AD42">
        <f t="shared" si="1"/>
        <v>154.73014513086966</v>
      </c>
      <c r="AE42">
        <f>'IDT-1'!E42</f>
        <v>0</v>
      </c>
      <c r="AF42" s="26"/>
      <c r="AG42">
        <f t="shared" si="2"/>
        <v>154.73014513086966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0.87479999999999991</v>
      </c>
      <c r="E43">
        <f>GT_NG!S43</f>
        <v>2.000470783716422</v>
      </c>
      <c r="F43">
        <f>GT_Spot!S43</f>
        <v>0</v>
      </c>
      <c r="G43">
        <f>PPCL_NG!S43</f>
        <v>44.41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86.3691243970529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1.3586706775907702</v>
      </c>
      <c r="AD43">
        <f t="shared" si="1"/>
        <v>153.03572450317856</v>
      </c>
      <c r="AE43">
        <f>'IDT-1'!E43</f>
        <v>0</v>
      </c>
      <c r="AF43" s="26"/>
      <c r="AG43">
        <f t="shared" si="2"/>
        <v>153.03572450317856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0.87479999999999991</v>
      </c>
      <c r="E44">
        <f>GT_NG!S44</f>
        <v>2.000470783716422</v>
      </c>
      <c r="F44">
        <f>GT_Spot!S44</f>
        <v>0</v>
      </c>
      <c r="G44">
        <f>PPCL_NG!S44</f>
        <v>44.41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86.409096677939161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1.3590224336625694</v>
      </c>
      <c r="AD44">
        <f t="shared" si="1"/>
        <v>153.07534502799302</v>
      </c>
      <c r="AE44">
        <f>'IDT-1'!E44</f>
        <v>0</v>
      </c>
      <c r="AF44" s="26"/>
      <c r="AG44">
        <f t="shared" si="2"/>
        <v>153.07534502799302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0.87479999999999991</v>
      </c>
      <c r="E45">
        <f>GT_NG!S45</f>
        <v>2.000470783716422</v>
      </c>
      <c r="F45">
        <f>GT_Spot!S45</f>
        <v>0</v>
      </c>
      <c r="G45">
        <f>PPCL_NG!S45</f>
        <v>44.41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85.962720624739163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1.3543023243944092</v>
      </c>
      <c r="AD45">
        <f t="shared" si="1"/>
        <v>152.54368908406119</v>
      </c>
      <c r="AE45">
        <f>'IDT-1'!E45</f>
        <v>0</v>
      </c>
      <c r="AF45" s="26"/>
      <c r="AG45">
        <f t="shared" si="2"/>
        <v>152.54368908406119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0.87479999999999991</v>
      </c>
      <c r="E46">
        <f>GT_NG!S46</f>
        <v>2.000470783716422</v>
      </c>
      <c r="F46">
        <f>GT_Spot!S46</f>
        <v>0</v>
      </c>
      <c r="G46">
        <f>PPCL_NG!S46</f>
        <v>44.41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85.740599803739144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1.3523476611696092</v>
      </c>
      <c r="AD46">
        <f t="shared" si="1"/>
        <v>152.32352292628599</v>
      </c>
      <c r="AE46">
        <f>'IDT-1'!E46</f>
        <v>0</v>
      </c>
      <c r="AF46" s="26"/>
      <c r="AG46">
        <f t="shared" si="2"/>
        <v>152.32352292628599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0.87479999999999991</v>
      </c>
      <c r="E47">
        <f>GT_NG!S47</f>
        <v>2.000470783716422</v>
      </c>
      <c r="F47">
        <f>GT_Spot!S47</f>
        <v>0</v>
      </c>
      <c r="G47">
        <f>PPCL_NG!S47</f>
        <v>44.41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85.202211152225971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1.3475218410362932</v>
      </c>
      <c r="AD47">
        <f t="shared" si="1"/>
        <v>151.7799600949061</v>
      </c>
      <c r="AE47">
        <f>'IDT-1'!E47</f>
        <v>0</v>
      </c>
      <c r="AF47" s="26"/>
      <c r="AG47">
        <f t="shared" si="2"/>
        <v>151.7799600949061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0.87479999999999991</v>
      </c>
      <c r="E48">
        <f>GT_NG!S48</f>
        <v>2.000470783716422</v>
      </c>
      <c r="F48">
        <f>GT_Spot!S48</f>
        <v>0</v>
      </c>
      <c r="G48">
        <f>PPCL_NG!S48</f>
        <v>44.41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85.149048152225973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1.347054006636293</v>
      </c>
      <c r="AD48">
        <f t="shared" si="1"/>
        <v>151.7272649293061</v>
      </c>
      <c r="AE48">
        <f>'IDT-1'!E48</f>
        <v>0</v>
      </c>
      <c r="AF48" s="26"/>
      <c r="AG48">
        <f t="shared" si="2"/>
        <v>151.7272649293061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0.87479999999999991</v>
      </c>
      <c r="E49">
        <f>GT_NG!S49</f>
        <v>2.000470783716422</v>
      </c>
      <c r="F49">
        <f>GT_Spot!S49</f>
        <v>0</v>
      </c>
      <c r="G49">
        <f>PPCL_NG!S49</f>
        <v>44.41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85.339048152225971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1.3494300066362932</v>
      </c>
      <c r="AD49">
        <f t="shared" si="1"/>
        <v>151.99488892930611</v>
      </c>
      <c r="AE49">
        <f>'IDT-1'!E49</f>
        <v>0</v>
      </c>
      <c r="AF49" s="26"/>
      <c r="AG49">
        <f t="shared" si="2"/>
        <v>151.99488892930611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0.87479999999999991</v>
      </c>
      <c r="E50">
        <f>GT_NG!S50</f>
        <v>2.000470783716422</v>
      </c>
      <c r="F50">
        <f>GT_Spot!S50</f>
        <v>0</v>
      </c>
      <c r="G50">
        <f>PPCL_NG!S50</f>
        <v>44.41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85.379048152225991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1.3497820066362933</v>
      </c>
      <c r="AD50">
        <f t="shared" si="1"/>
        <v>152.03453692930611</v>
      </c>
      <c r="AE50">
        <f>'IDT-1'!E50</f>
        <v>0</v>
      </c>
      <c r="AF50" s="26"/>
      <c r="AG50">
        <f t="shared" si="2"/>
        <v>152.03453692930611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0.87479999999999991</v>
      </c>
      <c r="E51">
        <f>GT_NG!S51</f>
        <v>2.000470783716422</v>
      </c>
      <c r="F51">
        <f>GT_Spot!S51</f>
        <v>0</v>
      </c>
      <c r="G51">
        <f>PPCL_NG!S51</f>
        <v>44.41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85.379048152225991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1.3497820066362931</v>
      </c>
      <c r="AD51">
        <f t="shared" si="1"/>
        <v>152.03453692930609</v>
      </c>
      <c r="AE51">
        <f>'IDT-1'!E51</f>
        <v>0</v>
      </c>
      <c r="AF51" s="26"/>
      <c r="AG51">
        <f t="shared" si="2"/>
        <v>152.03453692930609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0.87479999999999991</v>
      </c>
      <c r="E52">
        <f>GT_NG!S52</f>
        <v>2.000470783716422</v>
      </c>
      <c r="F52">
        <f>GT_Spot!S52</f>
        <v>0</v>
      </c>
      <c r="G52">
        <f>PPCL_NG!S52</f>
        <v>44.41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85.379048152225991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1.3497820066362931</v>
      </c>
      <c r="AD52">
        <f t="shared" si="1"/>
        <v>152.03453692930609</v>
      </c>
      <c r="AE52">
        <f>'IDT-1'!E52</f>
        <v>0</v>
      </c>
      <c r="AF52" s="26"/>
      <c r="AG52">
        <f t="shared" si="2"/>
        <v>152.03453692930609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0.87479999999999991</v>
      </c>
      <c r="E53">
        <f>GT_NG!S53</f>
        <v>2.000470783716422</v>
      </c>
      <c r="F53">
        <f>GT_Spot!S53</f>
        <v>0</v>
      </c>
      <c r="G53">
        <f>PPCL_NG!S53</f>
        <v>44.41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85.358263152225973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1.3497750986362933</v>
      </c>
      <c r="AD53">
        <f t="shared" si="1"/>
        <v>152.03375883730612</v>
      </c>
      <c r="AE53">
        <f>'IDT-1'!E53</f>
        <v>0</v>
      </c>
      <c r="AF53" s="26"/>
      <c r="AG53">
        <f t="shared" si="2"/>
        <v>152.03375883730612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0.87479999999999991</v>
      </c>
      <c r="E54">
        <f>GT_NG!S54</f>
        <v>2.000470783716422</v>
      </c>
      <c r="F54">
        <f>GT_Spot!S54</f>
        <v>0</v>
      </c>
      <c r="G54">
        <f>PPCL_NG!S54</f>
        <v>44.41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85.30826315222599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1.3493350986362931</v>
      </c>
      <c r="AD54">
        <f t="shared" si="1"/>
        <v>151.98419883730611</v>
      </c>
      <c r="AE54">
        <f>'IDT-1'!E54</f>
        <v>0</v>
      </c>
      <c r="AF54" s="26"/>
      <c r="AG54">
        <f t="shared" si="2"/>
        <v>151.98419883730611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0.58319999999999994</v>
      </c>
      <c r="E55">
        <f>GT_NG!S55</f>
        <v>1.9393395957870763</v>
      </c>
      <c r="F55">
        <f>GT_Spot!S55</f>
        <v>0</v>
      </c>
      <c r="G55">
        <f>PPCL_NG!S55</f>
        <v>43.997066862209188</v>
      </c>
      <c r="H55">
        <f>PPCL_Spot!S55</f>
        <v>0</v>
      </c>
      <c r="I55">
        <f>Bawana_NG!S55</f>
        <v>19.22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85.987158806352454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1.3593075343262691</v>
      </c>
      <c r="AD55">
        <f t="shared" si="1"/>
        <v>153.10745773002247</v>
      </c>
      <c r="AE55">
        <f>'IDT-1'!E55</f>
        <v>0</v>
      </c>
      <c r="AF55" s="26"/>
      <c r="AG55">
        <f t="shared" si="2"/>
        <v>153.10745773002247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0.58319999999999994</v>
      </c>
      <c r="E56">
        <f>GT_NG!S56</f>
        <v>1.9393395957870763</v>
      </c>
      <c r="F56">
        <f>GT_Spot!S56</f>
        <v>0</v>
      </c>
      <c r="G56">
        <f>PPCL_NG!S56</f>
        <v>43.997066862209188</v>
      </c>
      <c r="H56">
        <f>PPCL_Spot!S56</f>
        <v>0</v>
      </c>
      <c r="I56">
        <f>Bawana_NG!S56</f>
        <v>19.22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85.687135906908054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1.3566673328111583</v>
      </c>
      <c r="AD56">
        <f t="shared" si="1"/>
        <v>152.81007503209318</v>
      </c>
      <c r="AE56">
        <f>'IDT-1'!E56</f>
        <v>0</v>
      </c>
      <c r="AF56" s="26"/>
      <c r="AG56">
        <f t="shared" si="2"/>
        <v>152.81007503209318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0.58319999999999994</v>
      </c>
      <c r="E57">
        <f>GT_NG!S57</f>
        <v>1.9393395957870763</v>
      </c>
      <c r="F57">
        <f>GT_Spot!S57</f>
        <v>0</v>
      </c>
      <c r="G57">
        <f>PPCL_NG!S57</f>
        <v>43.997066862209188</v>
      </c>
      <c r="H57">
        <f>PPCL_Spot!S57</f>
        <v>0</v>
      </c>
      <c r="I57">
        <f>Bawana_NG!S57</f>
        <v>19.22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85.177333589314614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1.3521810724163359</v>
      </c>
      <c r="AD57">
        <f t="shared" si="1"/>
        <v>152.30475897489455</v>
      </c>
      <c r="AE57">
        <f>'IDT-1'!E57</f>
        <v>0</v>
      </c>
      <c r="AF57" s="26"/>
      <c r="AG57">
        <f t="shared" si="2"/>
        <v>152.30475897489455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0.58319999999999994</v>
      </c>
      <c r="E58">
        <f>GT_NG!S58</f>
        <v>1.9393395957870763</v>
      </c>
      <c r="F58">
        <f>GT_Spot!S58</f>
        <v>0</v>
      </c>
      <c r="G58">
        <f>PPCL_NG!S58</f>
        <v>42.5</v>
      </c>
      <c r="H58">
        <f>PPCL_Spot!S58</f>
        <v>0</v>
      </c>
      <c r="I58">
        <f>Bawana_NG!S58</f>
        <v>19.22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85.22733875078444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1.3394469294498295</v>
      </c>
      <c r="AD58">
        <f t="shared" si="1"/>
        <v>150.87043141712169</v>
      </c>
      <c r="AE58">
        <f>'IDT-1'!E58</f>
        <v>0</v>
      </c>
      <c r="AF58" s="26"/>
      <c r="AG58">
        <f t="shared" si="2"/>
        <v>150.87043141712169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0.58319999999999994</v>
      </c>
      <c r="E59">
        <f>GT_NG!S59</f>
        <v>1.9393395957870763</v>
      </c>
      <c r="F59">
        <f>GT_Spot!S59</f>
        <v>0</v>
      </c>
      <c r="G59">
        <f>PPCL_NG!S59</f>
        <v>42.5</v>
      </c>
      <c r="H59">
        <f>PPCL_Spot!S59</f>
        <v>0</v>
      </c>
      <c r="I59">
        <f>Bawana_NG!S59</f>
        <v>18.690000000000001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85.564105399825664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1.3377464759613922</v>
      </c>
      <c r="AD59">
        <f t="shared" si="1"/>
        <v>150.67889851965137</v>
      </c>
      <c r="AE59">
        <f>'IDT-1'!E59</f>
        <v>0</v>
      </c>
      <c r="AF59" s="26"/>
      <c r="AG59">
        <f t="shared" si="2"/>
        <v>150.67889851965137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0.58319999999999994</v>
      </c>
      <c r="E60">
        <f>GT_NG!S60</f>
        <v>1.9393395957870763</v>
      </c>
      <c r="F60">
        <f>GT_Spot!S60</f>
        <v>0</v>
      </c>
      <c r="G60">
        <f>PPCL_NG!S60</f>
        <v>42.5</v>
      </c>
      <c r="H60">
        <f>PPCL_Spot!S60</f>
        <v>0</v>
      </c>
      <c r="I60">
        <f>Bawana_NG!S60</f>
        <v>18.690000000000001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86.01033991247219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1.3416733396726817</v>
      </c>
      <c r="AD60">
        <f t="shared" si="1"/>
        <v>151.12120616858658</v>
      </c>
      <c r="AE60">
        <f>'IDT-1'!E60</f>
        <v>0</v>
      </c>
      <c r="AF60" s="26"/>
      <c r="AG60">
        <f t="shared" si="2"/>
        <v>151.12120616858658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0.87479999999999991</v>
      </c>
      <c r="E61">
        <f>GT_NG!S61</f>
        <v>1.9393395957870763</v>
      </c>
      <c r="F61">
        <f>GT_Spot!S61</f>
        <v>0</v>
      </c>
      <c r="G61">
        <f>PPCL_NG!S61</f>
        <v>42.5</v>
      </c>
      <c r="H61">
        <f>PPCL_Spot!S61</f>
        <v>0</v>
      </c>
      <c r="I61">
        <f>Bawana_NG!S61</f>
        <v>18.690000000000001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86.336623538297886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1.3471107155799478</v>
      </c>
      <c r="AD61">
        <f t="shared" si="1"/>
        <v>151.73365241850502</v>
      </c>
      <c r="AE61">
        <f>'IDT-1'!E61</f>
        <v>0</v>
      </c>
      <c r="AF61" s="26"/>
      <c r="AG61">
        <f t="shared" si="2"/>
        <v>151.73365241850502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0.87479999999999991</v>
      </c>
      <c r="E62">
        <f>GT_NG!S62</f>
        <v>1.9393395957870763</v>
      </c>
      <c r="F62">
        <f>GT_Spot!S62</f>
        <v>0</v>
      </c>
      <c r="G62">
        <f>PPCL_NG!S62</f>
        <v>42.5</v>
      </c>
      <c r="H62">
        <f>PPCL_Spot!S62</f>
        <v>0</v>
      </c>
      <c r="I62">
        <f>Bawana_NG!S62</f>
        <v>18.690000000000001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86.316623538297875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1.3469347155799478</v>
      </c>
      <c r="AD62">
        <f t="shared" si="1"/>
        <v>151.71382841850502</v>
      </c>
      <c r="AE62">
        <f>'IDT-1'!E62</f>
        <v>0</v>
      </c>
      <c r="AF62" s="26"/>
      <c r="AG62">
        <f t="shared" si="2"/>
        <v>151.71382841850502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0.87479999999999991</v>
      </c>
      <c r="E63">
        <f>GT_NG!S63</f>
        <v>1.9393395957870763</v>
      </c>
      <c r="F63">
        <f>GT_Spot!S63</f>
        <v>0</v>
      </c>
      <c r="G63">
        <f>PPCL_NG!S63</f>
        <v>42.5</v>
      </c>
      <c r="H63">
        <f>PPCL_Spot!S63</f>
        <v>0</v>
      </c>
      <c r="I63">
        <f>Bawana_NG!S63</f>
        <v>18.690000000000001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86.136616966579993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1.3453506577488303</v>
      </c>
      <c r="AD63">
        <f t="shared" si="1"/>
        <v>151.53540590461824</v>
      </c>
      <c r="AE63">
        <f>'IDT-1'!E63</f>
        <v>0</v>
      </c>
      <c r="AF63" s="26"/>
      <c r="AG63">
        <f t="shared" si="2"/>
        <v>151.53540590461824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0.87479999999999991</v>
      </c>
      <c r="E64">
        <f>GT_NG!S64</f>
        <v>2.000470783716422</v>
      </c>
      <c r="F64">
        <f>GT_Spot!S64</f>
        <v>0</v>
      </c>
      <c r="G64">
        <f>PPCL_NG!S64</f>
        <v>42.5</v>
      </c>
      <c r="H64">
        <f>PPCL_Spot!S64</f>
        <v>0</v>
      </c>
      <c r="I64">
        <f>Bawana_NG!S64</f>
        <v>18.690000000000001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86.13662764835037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1.345888706202188</v>
      </c>
      <c r="AD64">
        <f t="shared" si="1"/>
        <v>151.59600972586463</v>
      </c>
      <c r="AE64">
        <f>'IDT-1'!E64</f>
        <v>0</v>
      </c>
      <c r="AF64" s="26"/>
      <c r="AG64">
        <f t="shared" si="2"/>
        <v>151.59600972586463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0.87479999999999991</v>
      </c>
      <c r="E65">
        <f>GT_NG!S65</f>
        <v>2.000470783716422</v>
      </c>
      <c r="F65">
        <f>GT_Spot!S65</f>
        <v>0</v>
      </c>
      <c r="G65">
        <f>PPCL_NG!S65</f>
        <v>42.5</v>
      </c>
      <c r="H65">
        <f>PPCL_Spot!S65</f>
        <v>0</v>
      </c>
      <c r="I65">
        <f>Bawana_NG!S65</f>
        <v>18.690000000000001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86.115815432614923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1.3457055587037161</v>
      </c>
      <c r="AD65">
        <f t="shared" si="1"/>
        <v>151.57538065762765</v>
      </c>
      <c r="AE65">
        <f>'IDT-1'!E65</f>
        <v>0</v>
      </c>
      <c r="AF65" s="26"/>
      <c r="AG65">
        <f t="shared" si="2"/>
        <v>151.57538065762765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0.87479999999999991</v>
      </c>
      <c r="E66">
        <f>GT_NG!S66</f>
        <v>2.000470783716422</v>
      </c>
      <c r="F66">
        <f>GT_Spot!S66</f>
        <v>0</v>
      </c>
      <c r="G66">
        <f>PPCL_NG!S66</f>
        <v>42.5</v>
      </c>
      <c r="H66">
        <f>PPCL_Spot!S66</f>
        <v>0</v>
      </c>
      <c r="I66">
        <f>Bawana_NG!S66</f>
        <v>18.690000000000001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86.115835792863606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1.3457057378739044</v>
      </c>
      <c r="AD66">
        <f t="shared" si="1"/>
        <v>151.57540083870612</v>
      </c>
      <c r="AE66">
        <f>'IDT-1'!E66</f>
        <v>0</v>
      </c>
      <c r="AF66" s="26"/>
      <c r="AG66">
        <f t="shared" si="2"/>
        <v>151.57540083870612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0.87479999999999991</v>
      </c>
      <c r="E67">
        <f>GT_NG!S67</f>
        <v>2.000470783716422</v>
      </c>
      <c r="F67">
        <f>GT_Spot!S67</f>
        <v>0</v>
      </c>
      <c r="G67">
        <f>PPCL_NG!S67</f>
        <v>42.5</v>
      </c>
      <c r="H67">
        <f>PPCL_Spot!S67</f>
        <v>0</v>
      </c>
      <c r="I67">
        <f>Bawana_NG!S67</f>
        <v>18.690000000000001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85.945724125762808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1.3442087552034174</v>
      </c>
      <c r="AD67">
        <f t="shared" si="1"/>
        <v>151.40678615427581</v>
      </c>
      <c r="AE67">
        <f>'IDT-1'!E67</f>
        <v>0</v>
      </c>
      <c r="AF67" s="26"/>
      <c r="AG67">
        <f t="shared" si="2"/>
        <v>151.40678615427581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0.87479999999999991</v>
      </c>
      <c r="E68">
        <f>GT_NG!S68</f>
        <v>2.000470783716422</v>
      </c>
      <c r="F68">
        <f>GT_Spot!S68</f>
        <v>0</v>
      </c>
      <c r="G68">
        <f>PPCL_NG!S68</f>
        <v>30.523375143303959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85.945724125762808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1.2327424564644922</v>
      </c>
      <c r="AD68">
        <f t="shared" ref="AD68:AD98" si="4">SUM(B68:AB68,AI68:AR68)-AC68</f>
        <v>138.85162759631871</v>
      </c>
      <c r="AE68">
        <f>'IDT-1'!E68</f>
        <v>0</v>
      </c>
      <c r="AF68" s="26"/>
      <c r="AG68">
        <f t="shared" ref="AG68:AG98" si="5">SUM(AD68:AF68)+AT68</f>
        <v>138.85162759631871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0.87479999999999991</v>
      </c>
      <c r="E69">
        <f>GT_NG!S69</f>
        <v>2.000470783716422</v>
      </c>
      <c r="F69">
        <f>GT_Spot!S69</f>
        <v>0</v>
      </c>
      <c r="G69">
        <f>PPCL_NG!S69</f>
        <v>30.523375143303959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86.025724125762821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1.2334464564644925</v>
      </c>
      <c r="AD69">
        <f t="shared" si="4"/>
        <v>138.93092359631873</v>
      </c>
      <c r="AE69">
        <f>'IDT-1'!E69</f>
        <v>0</v>
      </c>
      <c r="AF69" s="26"/>
      <c r="AG69">
        <f t="shared" si="5"/>
        <v>138.93092359631873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0.87479999999999991</v>
      </c>
      <c r="E70">
        <f>GT_NG!S70</f>
        <v>2.000470783716422</v>
      </c>
      <c r="F70">
        <f>GT_Spot!S70</f>
        <v>0</v>
      </c>
      <c r="G70">
        <f>PPCL_NG!S70</f>
        <v>33.9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86.988786874162813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1.2716357073893374</v>
      </c>
      <c r="AD70">
        <f t="shared" si="4"/>
        <v>143.23242195048988</v>
      </c>
      <c r="AE70">
        <f>'IDT-1'!E70</f>
        <v>0</v>
      </c>
      <c r="AF70" s="26"/>
      <c r="AG70">
        <f t="shared" si="5"/>
        <v>143.23242195048988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0.87479999999999991</v>
      </c>
      <c r="E71">
        <f>GT_NG!S71</f>
        <v>2.000470783716422</v>
      </c>
      <c r="F71">
        <f>GT_Spot!S71</f>
        <v>0</v>
      </c>
      <c r="G71">
        <f>PPCL_NG!S71</f>
        <v>36.722448163210885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88.339067092790373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1.3971369923714689</v>
      </c>
      <c r="AD71">
        <f t="shared" si="4"/>
        <v>137.27964904734623</v>
      </c>
      <c r="AE71">
        <f>'IDT-1'!E71</f>
        <v>0</v>
      </c>
      <c r="AF71" s="26"/>
      <c r="AG71">
        <f t="shared" si="5"/>
        <v>137.27964904734623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-10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0.87479999999999991</v>
      </c>
      <c r="E72">
        <f>GT_NG!S72</f>
        <v>2.000470783716422</v>
      </c>
      <c r="F72">
        <f>GT_Spot!S72</f>
        <v>0</v>
      </c>
      <c r="G72">
        <f>PPCL_NG!S72</f>
        <v>36.722448163210885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90.849838468890383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1.4192317804811492</v>
      </c>
      <c r="AD72">
        <f t="shared" si="4"/>
        <v>139.76832563533657</v>
      </c>
      <c r="AE72">
        <f>'IDT-1'!E72</f>
        <v>0</v>
      </c>
      <c r="AF72" s="26"/>
      <c r="AG72">
        <f t="shared" si="5"/>
        <v>139.76832563533657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-10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0.87479999999999991</v>
      </c>
      <c r="E73">
        <f>GT_NG!S73</f>
        <v>2.000470783716422</v>
      </c>
      <c r="F73">
        <f>GT_Spot!S73</f>
        <v>0</v>
      </c>
      <c r="G73">
        <f>PPCL_NG!S73</f>
        <v>36.722448163210885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93.330105462790385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1.441058130027469</v>
      </c>
      <c r="AD73">
        <f t="shared" si="4"/>
        <v>142.22676627969022</v>
      </c>
      <c r="AE73">
        <f>'IDT-1'!E73</f>
        <v>0</v>
      </c>
      <c r="AF73" s="26"/>
      <c r="AG73">
        <f t="shared" si="5"/>
        <v>142.22676627969022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-10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0.87479999999999991</v>
      </c>
      <c r="E74">
        <f>GT_NG!S74</f>
        <v>2.000470783716422</v>
      </c>
      <c r="F74">
        <f>GT_Spot!S74</f>
        <v>0</v>
      </c>
      <c r="G74">
        <f>PPCL_NG!S74</f>
        <v>36.722448163210885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94.457731105190391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1.4509812356805891</v>
      </c>
      <c r="AD74">
        <f t="shared" si="4"/>
        <v>143.34446881643711</v>
      </c>
      <c r="AE74">
        <f>'IDT-1'!E74</f>
        <v>0</v>
      </c>
      <c r="AF74" s="26"/>
      <c r="AG74">
        <f t="shared" si="5"/>
        <v>143.34446881643711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-10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0.87479999999999991</v>
      </c>
      <c r="E75">
        <f>GT_NG!S75</f>
        <v>2.017003600110773</v>
      </c>
      <c r="F75">
        <f>GT_Spot!S75</f>
        <v>0</v>
      </c>
      <c r="G75">
        <f>PPCL_NG!S75</f>
        <v>36.722448163210885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93.966763741602549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1.4468062116652864</v>
      </c>
      <c r="AD75">
        <f t="shared" si="4"/>
        <v>142.87420929325893</v>
      </c>
      <c r="AE75">
        <f>'IDT-1'!E75</f>
        <v>0</v>
      </c>
      <c r="AF75" s="26"/>
      <c r="AG75">
        <f t="shared" si="5"/>
        <v>142.87420929325893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-10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0.87479999999999991</v>
      </c>
      <c r="E76">
        <f>GT_NG!S76</f>
        <v>2.017003600110773</v>
      </c>
      <c r="F76">
        <f>GT_Spot!S76</f>
        <v>0</v>
      </c>
      <c r="G76">
        <f>PPCL_NG!S76</f>
        <v>36.722448163210885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94.858880284502561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1.4546568372428064</v>
      </c>
      <c r="AD76">
        <f t="shared" si="4"/>
        <v>143.75847521058142</v>
      </c>
      <c r="AE76">
        <f>'IDT-1'!E76</f>
        <v>0</v>
      </c>
      <c r="AF76" s="26"/>
      <c r="AG76">
        <f t="shared" si="5"/>
        <v>143.75847521058142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-10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0.87479999999999991</v>
      </c>
      <c r="E77">
        <f>GT_NG!S77</f>
        <v>2.017003600110773</v>
      </c>
      <c r="F77">
        <f>GT_Spot!S77</f>
        <v>0</v>
      </c>
      <c r="G77">
        <f>PPCL_NG!S77</f>
        <v>36.722448163210885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94.550506453362814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1.4519431475287767</v>
      </c>
      <c r="AD77">
        <f t="shared" si="4"/>
        <v>143.45281506915572</v>
      </c>
      <c r="AE77">
        <f>'IDT-1'!E77</f>
        <v>0</v>
      </c>
      <c r="AF77" s="26"/>
      <c r="AG77">
        <f t="shared" si="5"/>
        <v>143.45281506915572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-10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0.87479999999999991</v>
      </c>
      <c r="E78">
        <f>GT_NG!S78</f>
        <v>2.017003600110773</v>
      </c>
      <c r="F78">
        <f>GT_Spot!S78</f>
        <v>0</v>
      </c>
      <c r="G78">
        <f>PPCL_NG!S78</f>
        <v>36.722448163210885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94.231989573362796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1.4491401989847765</v>
      </c>
      <c r="AD78">
        <f t="shared" si="4"/>
        <v>143.13710113769969</v>
      </c>
      <c r="AE78">
        <f>'IDT-1'!E78</f>
        <v>0</v>
      </c>
      <c r="AF78" s="26"/>
      <c r="AG78">
        <f t="shared" si="5"/>
        <v>143.13710113769969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0.87479999999999991</v>
      </c>
      <c r="E79">
        <f>GT_NG!S79</f>
        <v>2.017003600110773</v>
      </c>
      <c r="F79">
        <f>GT_Spot!S79</f>
        <v>0</v>
      </c>
      <c r="G79">
        <f>PPCL_NG!S79</f>
        <v>36.722448163210885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91.741416872362834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1.4272231592159768</v>
      </c>
      <c r="AD79">
        <f t="shared" si="4"/>
        <v>140.66844547646852</v>
      </c>
      <c r="AE79">
        <f>'IDT-1'!E79</f>
        <v>0</v>
      </c>
      <c r="AF79" s="26"/>
      <c r="AG79">
        <f t="shared" si="5"/>
        <v>140.66844547646852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-10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0.87479999999999991</v>
      </c>
      <c r="E80">
        <f>GT_NG!S80</f>
        <v>2.017003600110773</v>
      </c>
      <c r="F80">
        <f>GT_Spot!S80</f>
        <v>0</v>
      </c>
      <c r="G80">
        <f>PPCL_NG!S80</f>
        <v>36.722448163210885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89.910832194262809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1.4111140140486966</v>
      </c>
      <c r="AD80">
        <f t="shared" si="4"/>
        <v>138.85396994353576</v>
      </c>
      <c r="AE80">
        <f>'IDT-1'!E80</f>
        <v>0</v>
      </c>
      <c r="AF80" s="26"/>
      <c r="AG80">
        <f t="shared" si="5"/>
        <v>138.85396994353576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-10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0.87479999999999991</v>
      </c>
      <c r="E81">
        <f>GT_NG!S81</f>
        <v>2.017003600110773</v>
      </c>
      <c r="F81">
        <f>GT_Spot!S81</f>
        <v>0</v>
      </c>
      <c r="G81">
        <f>PPCL_NG!S81</f>
        <v>36.722448163210885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87.981630351062805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1.3941370378285367</v>
      </c>
      <c r="AD81">
        <f t="shared" si="4"/>
        <v>136.94174507655595</v>
      </c>
      <c r="AE81">
        <f>'IDT-1'!E81</f>
        <v>0</v>
      </c>
      <c r="AF81" s="26"/>
      <c r="AG81">
        <f t="shared" si="5"/>
        <v>136.94174507655595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-10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0.87479999999999991</v>
      </c>
      <c r="E82">
        <f>GT_NG!S82</f>
        <v>2.017003600110773</v>
      </c>
      <c r="F82">
        <f>GT_Spot!S82</f>
        <v>0</v>
      </c>
      <c r="G82">
        <f>PPCL_NG!S82</f>
        <v>36.722448163210885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87.361086490362794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1.3886762518543767</v>
      </c>
      <c r="AD82">
        <f t="shared" si="4"/>
        <v>136.3266620018301</v>
      </c>
      <c r="AE82">
        <f>'IDT-1'!E82</f>
        <v>0</v>
      </c>
      <c r="AF82" s="26"/>
      <c r="AG82">
        <f t="shared" si="5"/>
        <v>136.3266620018301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-10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0.87479999999999991</v>
      </c>
      <c r="E83">
        <f>GT_NG!S83</f>
        <v>2.0686084142394825</v>
      </c>
      <c r="F83">
        <f>GT_Spot!S83</f>
        <v>0</v>
      </c>
      <c r="G83">
        <f>PPCL_NG!S83</f>
        <v>36.722448163210885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86.065823978078043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1.3777320641106034</v>
      </c>
      <c r="AD83">
        <f t="shared" si="4"/>
        <v>135.09394849141782</v>
      </c>
      <c r="AE83">
        <f>'IDT-1'!E83</f>
        <v>0</v>
      </c>
      <c r="AF83" s="26"/>
      <c r="AG83">
        <f t="shared" si="5"/>
        <v>135.09394849141782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0.87479999999999991</v>
      </c>
      <c r="E84">
        <f>GT_NG!S84</f>
        <v>2.0686084142394825</v>
      </c>
      <c r="F84">
        <f>GT_Spot!S84</f>
        <v>0</v>
      </c>
      <c r="G84">
        <f>PPCL_NG!S84</f>
        <v>36.722448163210885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85.890679321178027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1.4205814287408598</v>
      </c>
      <c r="AD84">
        <f t="shared" si="4"/>
        <v>129.87595446988755</v>
      </c>
      <c r="AE84">
        <f>'IDT-1'!E84</f>
        <v>0</v>
      </c>
      <c r="AF84" s="26"/>
      <c r="AG84">
        <f t="shared" si="5"/>
        <v>129.87595446988755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-15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0.48599999999999999</v>
      </c>
      <c r="E85">
        <f>GT_NG!S85</f>
        <v>2.0686084142394825</v>
      </c>
      <c r="F85">
        <f>GT_Spot!S85</f>
        <v>0</v>
      </c>
      <c r="G85">
        <f>PPCL_NG!S85</f>
        <v>36.722448163210885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85.525257216278035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1.4139442742177397</v>
      </c>
      <c r="AD85">
        <f t="shared" si="4"/>
        <v>129.12836951951067</v>
      </c>
      <c r="AE85">
        <f>'IDT-1'!E85</f>
        <v>0</v>
      </c>
      <c r="AF85" s="26"/>
      <c r="AG85">
        <f t="shared" si="5"/>
        <v>129.12836951951067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-15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0.48599999999999999</v>
      </c>
      <c r="E86">
        <f>GT_NG!S86</f>
        <v>2.0686084142394825</v>
      </c>
      <c r="F86">
        <f>GT_Spot!S86</f>
        <v>0</v>
      </c>
      <c r="G86">
        <f>PPCL_NG!S86</f>
        <v>36.722448163210885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85.525257216278035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1.4583349118287163</v>
      </c>
      <c r="AD86">
        <f t="shared" si="4"/>
        <v>124.08397888189968</v>
      </c>
      <c r="AE86">
        <f>'IDT-1'!E86</f>
        <v>0</v>
      </c>
      <c r="AF86" s="26"/>
      <c r="AG86">
        <f t="shared" si="5"/>
        <v>124.08397888189968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-20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0.48599999999999999</v>
      </c>
      <c r="E87">
        <f>GT_NG!S87</f>
        <v>2.0686084142394825</v>
      </c>
      <c r="F87">
        <f>GT_Spot!S87</f>
        <v>0</v>
      </c>
      <c r="G87">
        <f>PPCL_NG!S87</f>
        <v>36.722448163210885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85.625068129728916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1.4592132478670843</v>
      </c>
      <c r="AD87">
        <f t="shared" si="4"/>
        <v>124.18291145931219</v>
      </c>
      <c r="AE87">
        <f>'IDT-1'!E87</f>
        <v>0</v>
      </c>
      <c r="AF87" s="26"/>
      <c r="AG87">
        <f t="shared" si="5"/>
        <v>124.18291145931219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-20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0.87479999999999991</v>
      </c>
      <c r="E88">
        <f>GT_NG!S88</f>
        <v>2.0686084142394825</v>
      </c>
      <c r="F88">
        <f>GT_Spot!S88</f>
        <v>0</v>
      </c>
      <c r="G88">
        <f>PPCL_NG!S88</f>
        <v>36.722448163210885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85.957703303652309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1.46556187739761</v>
      </c>
      <c r="AD88">
        <f t="shared" si="4"/>
        <v>124.89799800370507</v>
      </c>
      <c r="AE88">
        <f>'IDT-1'!E88</f>
        <v>0</v>
      </c>
      <c r="AF88" s="26"/>
      <c r="AG88">
        <f t="shared" si="5"/>
        <v>124.89799800370507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-20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0.3402</v>
      </c>
      <c r="E89">
        <f>GT_NG!S89</f>
        <v>2.0686084142394825</v>
      </c>
      <c r="F89">
        <f>GT_Spot!S89</f>
        <v>0</v>
      </c>
      <c r="G89">
        <f>PPCL_NG!S89</f>
        <v>36.722448163210885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86.276159099952309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1.4636598084050501</v>
      </c>
      <c r="AD89">
        <f t="shared" si="4"/>
        <v>124.68375586899762</v>
      </c>
      <c r="AE89">
        <f>'IDT-1'!E89</f>
        <v>0</v>
      </c>
      <c r="AF89" s="26"/>
      <c r="AG89">
        <f t="shared" si="5"/>
        <v>124.68375586899762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-20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0.3402</v>
      </c>
      <c r="E90">
        <f>GT_NG!S90</f>
        <v>2.0686084142394825</v>
      </c>
      <c r="F90">
        <f>GT_Spot!S90</f>
        <v>0</v>
      </c>
      <c r="G90">
        <f>PPCL_NG!S90</f>
        <v>36.722448163210885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86.281194733652327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1.4637041219816103</v>
      </c>
      <c r="AD90">
        <f t="shared" si="4"/>
        <v>124.6887471891211</v>
      </c>
      <c r="AE90">
        <f>'IDT-1'!E90</f>
        <v>0</v>
      </c>
      <c r="AF90" s="26"/>
      <c r="AG90">
        <f t="shared" si="5"/>
        <v>124.6887471891211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-20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0.24299999999999999</v>
      </c>
      <c r="E91">
        <f>GT_NG!S91</f>
        <v>2.0686084142394825</v>
      </c>
      <c r="F91">
        <f>GT_Spot!S91</f>
        <v>0</v>
      </c>
      <c r="G91">
        <f>PPCL_NG!S91</f>
        <v>36.722448163210885</v>
      </c>
      <c r="H91">
        <f>PPCL_Spot!S91</f>
        <v>0</v>
      </c>
      <c r="I91">
        <f>Bawana_NG!S91</f>
        <v>12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86.30765307409736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1.4102815953775265</v>
      </c>
      <c r="AD91">
        <f t="shared" si="4"/>
        <v>118.6714280561702</v>
      </c>
      <c r="AE91">
        <f>'IDT-1'!E91</f>
        <v>0</v>
      </c>
      <c r="AF91" s="26"/>
      <c r="AG91">
        <f t="shared" si="5"/>
        <v>118.6714280561702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0.24299999999999999</v>
      </c>
      <c r="E92">
        <f>GT_NG!S92</f>
        <v>2.0686084142394825</v>
      </c>
      <c r="F92">
        <f>GT_Spot!S92</f>
        <v>0</v>
      </c>
      <c r="G92">
        <f>PPCL_NG!S92</f>
        <v>36.722448163210885</v>
      </c>
      <c r="H92">
        <f>PPCL_Spot!S92</f>
        <v>0</v>
      </c>
      <c r="I92">
        <f>Bawana_NG!S92</f>
        <v>12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86.137587945252335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1.453175659854667</v>
      </c>
      <c r="AD92">
        <f t="shared" si="4"/>
        <v>113.45846886284805</v>
      </c>
      <c r="AE92">
        <f>'IDT-1'!E92</f>
        <v>0</v>
      </c>
      <c r="AF92" s="26"/>
      <c r="AG92">
        <f t="shared" si="5"/>
        <v>113.45846886284805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-25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0.24299999999999999</v>
      </c>
      <c r="E93">
        <f>GT_NG!S93</f>
        <v>2.0686084142394825</v>
      </c>
      <c r="F93">
        <f>GT_Spot!S93</f>
        <v>0</v>
      </c>
      <c r="G93">
        <f>PPCL_NG!S93</f>
        <v>36.722448163210885</v>
      </c>
      <c r="H93">
        <f>PPCL_Spot!S93</f>
        <v>0</v>
      </c>
      <c r="I93">
        <f>Bawana_NG!S93</f>
        <v>12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85.671730820252336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1.4934667547656435</v>
      </c>
      <c r="AD93">
        <f t="shared" si="4"/>
        <v>107.95232064293705</v>
      </c>
      <c r="AE93">
        <f>'IDT-1'!E93</f>
        <v>0</v>
      </c>
      <c r="AF93" s="26"/>
      <c r="AG93">
        <f t="shared" si="5"/>
        <v>107.95232064293705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-30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0.24299999999999999</v>
      </c>
      <c r="E94">
        <f>GT_NG!S94</f>
        <v>2.0686084142394825</v>
      </c>
      <c r="F94">
        <f>GT_Spot!S94</f>
        <v>0</v>
      </c>
      <c r="G94">
        <f>PPCL_NG!S94</f>
        <v>36.722448163210885</v>
      </c>
      <c r="H94">
        <f>PPCL_Spot!S94</f>
        <v>0</v>
      </c>
      <c r="I94">
        <f>Bawana_NG!S94</f>
        <v>12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85.335888988452325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1.4905113466458033</v>
      </c>
      <c r="AD94">
        <f t="shared" si="4"/>
        <v>107.6194342192569</v>
      </c>
      <c r="AE94">
        <f>'IDT-1'!E94</f>
        <v>0</v>
      </c>
      <c r="AF94" s="26"/>
      <c r="AG94">
        <f t="shared" si="5"/>
        <v>107.6194342192569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-30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0.58319999999999994</v>
      </c>
      <c r="E95">
        <f>GT_NG!S95</f>
        <v>2.0686084142394825</v>
      </c>
      <c r="F95">
        <f>GT_Spot!S95</f>
        <v>0</v>
      </c>
      <c r="G95">
        <f>PPCL_NG!S95</f>
        <v>30.523375143303959</v>
      </c>
      <c r="H95">
        <f>PPCL_Spot!S95</f>
        <v>0</v>
      </c>
      <c r="I95">
        <f>Bawana_NG!S95</f>
        <v>13.58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85.335888988452325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1.4528572640706225</v>
      </c>
      <c r="AD95">
        <f t="shared" si="4"/>
        <v>103.37821528192515</v>
      </c>
      <c r="AE95">
        <f>'IDT-1'!E95</f>
        <v>0</v>
      </c>
      <c r="AF95" s="26"/>
      <c r="AG95">
        <f t="shared" si="5"/>
        <v>103.37821528192515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0.58319999999999994</v>
      </c>
      <c r="E96">
        <f>GT_NG!S96</f>
        <v>2.0686084142394825</v>
      </c>
      <c r="F96">
        <f>GT_Spot!S96</f>
        <v>0</v>
      </c>
      <c r="G96">
        <f>PPCL_NG!S96</f>
        <v>30.523375143303959</v>
      </c>
      <c r="H96">
        <f>PPCL_Spot!S96</f>
        <v>0</v>
      </c>
      <c r="I96">
        <f>Bawana_NG!S96</f>
        <v>13.58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85.676029373903603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1.4558504994625938</v>
      </c>
      <c r="AD96">
        <f t="shared" si="4"/>
        <v>103.71536243198446</v>
      </c>
      <c r="AE96">
        <f>'IDT-1'!E96</f>
        <v>0</v>
      </c>
      <c r="AF96" s="26"/>
      <c r="AG96">
        <f t="shared" si="5"/>
        <v>103.71536243198446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0.58319999999999994</v>
      </c>
      <c r="E97">
        <f>GT_NG!S97</f>
        <v>2.0686084142394825</v>
      </c>
      <c r="F97">
        <f>GT_Spot!S97</f>
        <v>0</v>
      </c>
      <c r="G97">
        <f>PPCL_NG!S97</f>
        <v>30.523375143303959</v>
      </c>
      <c r="H97">
        <f>PPCL_Spot!S97</f>
        <v>0</v>
      </c>
      <c r="I97">
        <f>Bawana_NG!S97</f>
        <v>13.58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85.267801737046739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1.4522580962582534</v>
      </c>
      <c r="AD97">
        <f t="shared" si="4"/>
        <v>103.31072719833193</v>
      </c>
      <c r="AE97">
        <f>'IDT-1'!E97</f>
        <v>0</v>
      </c>
      <c r="AF97" s="26"/>
      <c r="AG97">
        <f t="shared" si="5"/>
        <v>103.31072719833193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-30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0.38879999999999998</v>
      </c>
      <c r="E98">
        <f>GT_NG!S98</f>
        <v>2.0686084142394825</v>
      </c>
      <c r="F98">
        <f>GT_Spot!S98</f>
        <v>0</v>
      </c>
      <c r="G98">
        <f>PPCL_NG!S98</f>
        <v>30.523375143303959</v>
      </c>
      <c r="H98">
        <f>PPCL_Spot!S98</f>
        <v>0</v>
      </c>
      <c r="I98">
        <f>Bawana_NG!S98</f>
        <v>13.58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85.21462744620311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1.4500794424988293</v>
      </c>
      <c r="AD98">
        <f t="shared" si="4"/>
        <v>103.06533156124772</v>
      </c>
      <c r="AE98">
        <f>'IDT-1'!E98</f>
        <v>0</v>
      </c>
      <c r="AF98" s="26"/>
      <c r="AG98">
        <f t="shared" si="5"/>
        <v>103.06533156124772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-30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4.7169007121971744E-2</v>
      </c>
      <c r="F99">
        <f t="shared" si="6"/>
        <v>0</v>
      </c>
      <c r="G99">
        <f t="shared" si="6"/>
        <v>0.95346446587994349</v>
      </c>
      <c r="H99">
        <f t="shared" si="6"/>
        <v>0</v>
      </c>
      <c r="I99">
        <f t="shared" si="6"/>
        <v>0.42094932218485015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2.0289222015545394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6.5645000000000092E-2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3.5469439956601921E-2</v>
      </c>
      <c r="AD99">
        <f t="shared" si="6"/>
        <v>3.008287356784701</v>
      </c>
      <c r="AE99">
        <f t="shared" si="6"/>
        <v>0</v>
      </c>
      <c r="AG99">
        <f t="shared" si="6"/>
        <v>3.008287356784701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-0.49125000000000002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208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8">
        <v>44984.661076388889</v>
      </c>
    </row>
    <row r="2" spans="1:17">
      <c r="A2" s="31">
        <v>44979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44979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6.42</v>
      </c>
      <c r="H3">
        <f>PPCL_Spot!R3</f>
        <v>0</v>
      </c>
      <c r="I3">
        <f>Bawana_NG!R3</f>
        <v>4.0118446601941748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4.82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0.22299750823166195</v>
      </c>
      <c r="AD3">
        <f>SUM(B3:AB3,AI3:AR3)-AC3</f>
        <v>5.0288471519625135</v>
      </c>
      <c r="AE3">
        <f>'IDT-1'!D3</f>
        <v>0</v>
      </c>
      <c r="AF3" s="26"/>
      <c r="AG3">
        <f>SUM(AD3:AF3)</f>
        <v>5.0288471519625135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-10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6.42</v>
      </c>
      <c r="H4">
        <f>PPCL_Spot!R4</f>
        <v>0</v>
      </c>
      <c r="I4">
        <f>Bawana_NG!R4</f>
        <v>4.0118446601941748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0.22299750823166195</v>
      </c>
      <c r="AD4">
        <f t="shared" ref="AD4:AD67" si="1">SUM(B4:AB4,AI4:AR4)-AC4</f>
        <v>5.0288471519625135</v>
      </c>
      <c r="AE4">
        <f>'IDT-1'!D4</f>
        <v>0</v>
      </c>
      <c r="AF4" s="26"/>
      <c r="AG4">
        <f t="shared" ref="AG4:AG67" si="2">SUM(AD4:AF4)</f>
        <v>5.0288471519625135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-10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6.42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4.82</v>
      </c>
      <c r="AB5" s="117">
        <f>-STOA!R5</f>
        <v>0</v>
      </c>
      <c r="AC5">
        <f t="shared" si="0"/>
        <v>0.23890927522195324</v>
      </c>
      <c r="AD5">
        <f t="shared" si="1"/>
        <v>6.821090724778049</v>
      </c>
      <c r="AE5">
        <f>'IDT-1'!D5</f>
        <v>0</v>
      </c>
      <c r="AF5" s="26"/>
      <c r="AG5">
        <f t="shared" si="2"/>
        <v>6.821090724778049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-10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6.42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4.82</v>
      </c>
      <c r="AB6" s="117">
        <f>-STOA!R6</f>
        <v>0</v>
      </c>
      <c r="AC6">
        <f t="shared" si="0"/>
        <v>0.23890927522195324</v>
      </c>
      <c r="AD6">
        <f t="shared" si="1"/>
        <v>6.821090724778049</v>
      </c>
      <c r="AE6">
        <f>'IDT-1'!D6</f>
        <v>0</v>
      </c>
      <c r="AF6" s="26"/>
      <c r="AG6">
        <f t="shared" si="2"/>
        <v>6.821090724778049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-10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8.5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4.82</v>
      </c>
      <c r="AB7" s="117">
        <f>-STOA!R7</f>
        <v>0</v>
      </c>
      <c r="AC7">
        <f t="shared" si="0"/>
        <v>0.25721327522195325</v>
      </c>
      <c r="AD7">
        <f t="shared" si="1"/>
        <v>8.8827867247780468</v>
      </c>
      <c r="AE7">
        <f>'IDT-1'!D7</f>
        <v>0</v>
      </c>
      <c r="AF7" s="26"/>
      <c r="AG7">
        <f t="shared" si="2"/>
        <v>8.8827867247780468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-10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8.5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4.82</v>
      </c>
      <c r="AB8" s="117">
        <f>-STOA!R8</f>
        <v>0</v>
      </c>
      <c r="AC8">
        <f t="shared" si="0"/>
        <v>0.25721327522195325</v>
      </c>
      <c r="AD8">
        <f t="shared" si="1"/>
        <v>8.8827867247780468</v>
      </c>
      <c r="AE8">
        <f>'IDT-1'!D8</f>
        <v>0</v>
      </c>
      <c r="AF8" s="26"/>
      <c r="AG8">
        <f t="shared" si="2"/>
        <v>8.8827867247780468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8.5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4.82</v>
      </c>
      <c r="AB9" s="117">
        <f>-STOA!R9</f>
        <v>0</v>
      </c>
      <c r="AC9">
        <f t="shared" si="0"/>
        <v>0.25721327522195325</v>
      </c>
      <c r="AD9">
        <f t="shared" si="1"/>
        <v>8.8827867247780468</v>
      </c>
      <c r="AE9">
        <f>'IDT-1'!D9</f>
        <v>0</v>
      </c>
      <c r="AF9" s="26"/>
      <c r="AG9">
        <f t="shared" si="2"/>
        <v>8.8827867247780468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-10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8.5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4.82</v>
      </c>
      <c r="AB10" s="117">
        <f>-STOA!R10</f>
        <v>0</v>
      </c>
      <c r="AC10">
        <f t="shared" si="0"/>
        <v>0.25721327522195325</v>
      </c>
      <c r="AD10">
        <f t="shared" si="1"/>
        <v>8.8827867247780468</v>
      </c>
      <c r="AE10">
        <f>'IDT-1'!D10</f>
        <v>0</v>
      </c>
      <c r="AF10" s="26"/>
      <c r="AG10">
        <f t="shared" si="2"/>
        <v>8.8827867247780468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-10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8.5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4.82</v>
      </c>
      <c r="AB11" s="117">
        <f>-STOA!R11</f>
        <v>0</v>
      </c>
      <c r="AC11">
        <f t="shared" si="0"/>
        <v>0.25721327522195325</v>
      </c>
      <c r="AD11">
        <f t="shared" si="1"/>
        <v>8.8827867247780468</v>
      </c>
      <c r="AE11">
        <f>'IDT-1'!D11</f>
        <v>0</v>
      </c>
      <c r="AF11" s="26"/>
      <c r="AG11">
        <f t="shared" si="2"/>
        <v>8.8827867247780468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-10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8.5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4.82</v>
      </c>
      <c r="AB12" s="117">
        <f>-STOA!R12</f>
        <v>0</v>
      </c>
      <c r="AC12">
        <f t="shared" si="0"/>
        <v>0.25721327522195325</v>
      </c>
      <c r="AD12">
        <f t="shared" si="1"/>
        <v>8.8827867247780468</v>
      </c>
      <c r="AE12">
        <f>'IDT-1'!D12</f>
        <v>0</v>
      </c>
      <c r="AF12" s="26"/>
      <c r="AG12">
        <f t="shared" si="2"/>
        <v>8.8827867247780468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-10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8.5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4.82</v>
      </c>
      <c r="AB13" s="117">
        <f>-STOA!R13</f>
        <v>0</v>
      </c>
      <c r="AC13">
        <f t="shared" si="0"/>
        <v>0.25721564446837963</v>
      </c>
      <c r="AD13">
        <f t="shared" si="1"/>
        <v>8.8830535880800792</v>
      </c>
      <c r="AE13">
        <f>'IDT-1'!D13</f>
        <v>0</v>
      </c>
      <c r="AF13" s="26"/>
      <c r="AG13">
        <f t="shared" si="2"/>
        <v>8.8830535880800792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-10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8.5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4.82</v>
      </c>
      <c r="AB14" s="117">
        <f>-STOA!R14</f>
        <v>0</v>
      </c>
      <c r="AC14">
        <f t="shared" si="0"/>
        <v>0.25721564446837963</v>
      </c>
      <c r="AD14">
        <f t="shared" si="1"/>
        <v>8.8830535880800792</v>
      </c>
      <c r="AE14">
        <f>'IDT-1'!D14</f>
        <v>0</v>
      </c>
      <c r="AF14" s="26"/>
      <c r="AG14">
        <f t="shared" si="2"/>
        <v>8.8830535880800792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-10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8.5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4.82</v>
      </c>
      <c r="AB15" s="117">
        <f>-STOA!R15</f>
        <v>0</v>
      </c>
      <c r="AC15">
        <f t="shared" si="0"/>
        <v>0.25721564446837963</v>
      </c>
      <c r="AD15">
        <f t="shared" si="1"/>
        <v>8.8830535880800792</v>
      </c>
      <c r="AE15">
        <f>'IDT-1'!D15</f>
        <v>0</v>
      </c>
      <c r="AF15" s="26"/>
      <c r="AG15">
        <f t="shared" si="2"/>
        <v>8.8830535880800792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-10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8.5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4.82</v>
      </c>
      <c r="AB16" s="117">
        <f>-STOA!R16</f>
        <v>0</v>
      </c>
      <c r="AC16">
        <f t="shared" si="0"/>
        <v>0.25721327522195325</v>
      </c>
      <c r="AD16">
        <f t="shared" si="1"/>
        <v>8.8827867247780468</v>
      </c>
      <c r="AE16">
        <f>'IDT-1'!D16</f>
        <v>0</v>
      </c>
      <c r="AF16" s="26"/>
      <c r="AG16">
        <f t="shared" si="2"/>
        <v>8.8827867247780468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-10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8.5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4.82</v>
      </c>
      <c r="AB17" s="117">
        <f>-STOA!R17</f>
        <v>0</v>
      </c>
      <c r="AC17">
        <f t="shared" si="0"/>
        <v>0.25721327522195325</v>
      </c>
      <c r="AD17">
        <f t="shared" si="1"/>
        <v>8.8827867247780468</v>
      </c>
      <c r="AE17">
        <f>'IDT-1'!D17</f>
        <v>0</v>
      </c>
      <c r="AF17" s="26"/>
      <c r="AG17">
        <f t="shared" si="2"/>
        <v>8.8827867247780468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-10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8.5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4.82</v>
      </c>
      <c r="AB18" s="117">
        <f>-STOA!R18</f>
        <v>0</v>
      </c>
      <c r="AC18">
        <f t="shared" si="0"/>
        <v>0.25454983696529465</v>
      </c>
      <c r="AD18">
        <f t="shared" si="1"/>
        <v>9.185450163034707</v>
      </c>
      <c r="AE18">
        <f>'IDT-1'!D18</f>
        <v>0</v>
      </c>
      <c r="AF18" s="26"/>
      <c r="AG18">
        <f t="shared" si="2"/>
        <v>9.185450163034707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-9.6999999999999993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8.5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4.82</v>
      </c>
      <c r="AB19" s="117">
        <f>-STOA!R19</f>
        <v>0</v>
      </c>
      <c r="AC19">
        <f t="shared" si="0"/>
        <v>0.2509985859564165</v>
      </c>
      <c r="AD19">
        <f t="shared" si="1"/>
        <v>9.5890014140435831</v>
      </c>
      <c r="AE19">
        <f>'IDT-1'!D19</f>
        <v>0</v>
      </c>
      <c r="AF19" s="26"/>
      <c r="AG19">
        <f t="shared" si="2"/>
        <v>9.5890014140435831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-9.3000000000000007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8.5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4.82</v>
      </c>
      <c r="AB20" s="117">
        <f>-STOA!R20</f>
        <v>0</v>
      </c>
      <c r="AC20">
        <f t="shared" si="0"/>
        <v>0.2483351476997579</v>
      </c>
      <c r="AD20">
        <f t="shared" si="1"/>
        <v>9.8916648523002433</v>
      </c>
      <c r="AE20">
        <f>'IDT-1'!D20</f>
        <v>0</v>
      </c>
      <c r="AF20" s="26"/>
      <c r="AG20">
        <f t="shared" si="2"/>
        <v>9.8916648523002433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-9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8.5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4.82</v>
      </c>
      <c r="AB21" s="117">
        <f>-STOA!R21</f>
        <v>0</v>
      </c>
      <c r="AC21">
        <f t="shared" si="0"/>
        <v>0.2483351476997579</v>
      </c>
      <c r="AD21">
        <f t="shared" si="1"/>
        <v>9.8916648523002433</v>
      </c>
      <c r="AE21">
        <f>'IDT-1'!D21</f>
        <v>0</v>
      </c>
      <c r="AF21" s="26"/>
      <c r="AG21">
        <f t="shared" si="2"/>
        <v>9.8916648523002433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-9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8.5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4.82</v>
      </c>
      <c r="AB22" s="117">
        <f>-STOA!R22</f>
        <v>0</v>
      </c>
      <c r="AC22">
        <f t="shared" si="0"/>
        <v>0.23057889265536727</v>
      </c>
      <c r="AD22">
        <f t="shared" si="1"/>
        <v>11.909421107344633</v>
      </c>
      <c r="AE22">
        <f>'IDT-1'!D22</f>
        <v>0</v>
      </c>
      <c r="AF22" s="26"/>
      <c r="AG22">
        <f t="shared" si="2"/>
        <v>11.909421107344633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-7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8.5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4.82</v>
      </c>
      <c r="AB23" s="117">
        <f>-STOA!R23</f>
        <v>0</v>
      </c>
      <c r="AC23">
        <f t="shared" si="0"/>
        <v>0.21282263761097664</v>
      </c>
      <c r="AD23">
        <f t="shared" si="1"/>
        <v>13.927177362389024</v>
      </c>
      <c r="AE23">
        <f>'IDT-1'!D23</f>
        <v>0</v>
      </c>
      <c r="AF23" s="26"/>
      <c r="AG23">
        <f t="shared" si="2"/>
        <v>13.927177362389024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-5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8.5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4.82</v>
      </c>
      <c r="AB24" s="117">
        <f>-STOA!R24</f>
        <v>0</v>
      </c>
      <c r="AC24">
        <f t="shared" si="0"/>
        <v>0.19329075706214693</v>
      </c>
      <c r="AD24">
        <f t="shared" si="1"/>
        <v>16.146709242937852</v>
      </c>
      <c r="AE24">
        <f>'IDT-1'!D24</f>
        <v>0</v>
      </c>
      <c r="AF24" s="26"/>
      <c r="AG24">
        <f t="shared" si="2"/>
        <v>16.146709242937852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-2.8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8.5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4.82</v>
      </c>
      <c r="AB25" s="117">
        <f>-STOA!R25</f>
        <v>0</v>
      </c>
      <c r="AC25">
        <f t="shared" si="0"/>
        <v>0.17375887651331723</v>
      </c>
      <c r="AD25">
        <f t="shared" si="1"/>
        <v>18.366241123486681</v>
      </c>
      <c r="AE25">
        <f>'IDT-1'!D25</f>
        <v>0</v>
      </c>
      <c r="AF25" s="26"/>
      <c r="AG25">
        <f t="shared" si="2"/>
        <v>18.366241123486681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-0.6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8.5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4.82</v>
      </c>
      <c r="AB26" s="117">
        <f>-STOA!R26</f>
        <v>0</v>
      </c>
      <c r="AC26">
        <f t="shared" si="0"/>
        <v>0.17688000000000004</v>
      </c>
      <c r="AD26">
        <f t="shared" si="1"/>
        <v>19.923120000000001</v>
      </c>
      <c r="AE26">
        <f>'IDT-1'!D26</f>
        <v>0</v>
      </c>
      <c r="AF26" s="26"/>
      <c r="AG26">
        <f t="shared" si="2"/>
        <v>19.923120000000001</v>
      </c>
      <c r="AI26" s="75">
        <f>PXIL!L26</f>
        <v>0</v>
      </c>
      <c r="AJ26" s="75">
        <f>PXIL!R26</f>
        <v>0</v>
      </c>
      <c r="AK26" s="75">
        <f>RTM_IEX!L26</f>
        <v>0.96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7.89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4.82</v>
      </c>
      <c r="AB27" s="117">
        <f>-STOA!R27</f>
        <v>0</v>
      </c>
      <c r="AC27">
        <f t="shared" si="0"/>
        <v>0.19694400000000001</v>
      </c>
      <c r="AD27">
        <f t="shared" si="1"/>
        <v>22.183056000000004</v>
      </c>
      <c r="AE27">
        <f>'IDT-1'!D27</f>
        <v>0</v>
      </c>
      <c r="AF27" s="26"/>
      <c r="AG27">
        <f t="shared" si="2"/>
        <v>22.183056000000004</v>
      </c>
      <c r="AI27" s="75">
        <f>PXIL!L27</f>
        <v>0</v>
      </c>
      <c r="AJ27" s="75">
        <f>PXIL!R27</f>
        <v>0</v>
      </c>
      <c r="AK27" s="75">
        <f>RTM_IEX!L27</f>
        <v>3.85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7.89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4.82</v>
      </c>
      <c r="AB28" s="117">
        <f>-STOA!R28</f>
        <v>0</v>
      </c>
      <c r="AC28">
        <f t="shared" si="0"/>
        <v>0.209704</v>
      </c>
      <c r="AD28">
        <f t="shared" si="1"/>
        <v>23.620296000000003</v>
      </c>
      <c r="AE28">
        <f>'IDT-1'!D28</f>
        <v>0</v>
      </c>
      <c r="AF28" s="26"/>
      <c r="AG28">
        <f t="shared" si="2"/>
        <v>23.620296000000003</v>
      </c>
      <c r="AI28" s="75">
        <f>PXIL!L28</f>
        <v>0</v>
      </c>
      <c r="AJ28" s="75">
        <f>PXIL!R28</f>
        <v>0</v>
      </c>
      <c r="AK28" s="75">
        <f>RTM_IEX!L28</f>
        <v>5.3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6.2495833611092602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4.82</v>
      </c>
      <c r="AB29" s="117">
        <f>-STOA!R29</f>
        <v>0</v>
      </c>
      <c r="AC29">
        <f t="shared" si="0"/>
        <v>0.19694033357776153</v>
      </c>
      <c r="AD29">
        <f t="shared" si="1"/>
        <v>22.182643027531501</v>
      </c>
      <c r="AE29">
        <f>'IDT-1'!D29</f>
        <v>0</v>
      </c>
      <c r="AF29" s="26"/>
      <c r="AG29">
        <f t="shared" si="2"/>
        <v>22.182643027531501</v>
      </c>
      <c r="AI29" s="75">
        <f>PXIL!L29</f>
        <v>0</v>
      </c>
      <c r="AJ29" s="75">
        <f>PXIL!R29</f>
        <v>0</v>
      </c>
      <c r="AK29" s="75">
        <f>RTM_IEX!L29</f>
        <v>5.49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5.94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4.82</v>
      </c>
      <c r="AB30" s="117">
        <f>-STOA!R30</f>
        <v>0</v>
      </c>
      <c r="AC30">
        <f t="shared" si="0"/>
        <v>0.19764800000000005</v>
      </c>
      <c r="AD30">
        <f t="shared" si="1"/>
        <v>22.262352</v>
      </c>
      <c r="AE30">
        <f>'IDT-1'!D30</f>
        <v>0</v>
      </c>
      <c r="AF30" s="26"/>
      <c r="AG30">
        <f t="shared" si="2"/>
        <v>22.262352</v>
      </c>
      <c r="AI30" s="75">
        <f>PXIL!L30</f>
        <v>0</v>
      </c>
      <c r="AJ30" s="75">
        <f>PXIL!R30</f>
        <v>0</v>
      </c>
      <c r="AK30" s="75">
        <f>RTM_IEX!L30</f>
        <v>5.88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7.89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4.82</v>
      </c>
      <c r="AB31" s="117">
        <f>-STOA!R31</f>
        <v>0</v>
      </c>
      <c r="AC31">
        <f t="shared" si="0"/>
        <v>0.20785600000000001</v>
      </c>
      <c r="AD31">
        <f t="shared" si="1"/>
        <v>23.412144000000001</v>
      </c>
      <c r="AE31">
        <f>'IDT-1'!D31</f>
        <v>0</v>
      </c>
      <c r="AF31" s="26"/>
      <c r="AG31">
        <f t="shared" si="2"/>
        <v>23.412144000000001</v>
      </c>
      <c r="AI31" s="75">
        <f>PXIL!L31</f>
        <v>0</v>
      </c>
      <c r="AJ31" s="75">
        <f>PXIL!R31</f>
        <v>0</v>
      </c>
      <c r="AK31" s="75">
        <f>RTM_IEX!L31</f>
        <v>5.09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7.89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5.0100000000000007</v>
      </c>
      <c r="AB32" s="117">
        <f>-STOA!R32</f>
        <v>0</v>
      </c>
      <c r="AC32">
        <f t="shared" si="0"/>
        <v>0.20741600000000002</v>
      </c>
      <c r="AD32">
        <f t="shared" si="1"/>
        <v>23.362584000000002</v>
      </c>
      <c r="AE32">
        <f>'IDT-1'!D32</f>
        <v>0</v>
      </c>
      <c r="AF32" s="26"/>
      <c r="AG32">
        <f t="shared" si="2"/>
        <v>23.362584000000002</v>
      </c>
      <c r="AI32" s="75">
        <f>PXIL!L32</f>
        <v>0</v>
      </c>
      <c r="AJ32" s="75">
        <f>PXIL!R32</f>
        <v>0</v>
      </c>
      <c r="AK32" s="75">
        <f>RTM_IEX!L32</f>
        <v>4.8499999999999996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5.94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5.25</v>
      </c>
      <c r="AB33" s="117">
        <f>-STOA!R33</f>
        <v>0</v>
      </c>
      <c r="AC33">
        <f t="shared" si="0"/>
        <v>0.18726400000000001</v>
      </c>
      <c r="AD33">
        <f t="shared" si="1"/>
        <v>21.092736000000002</v>
      </c>
      <c r="AE33">
        <f>'IDT-1'!D33</f>
        <v>0</v>
      </c>
      <c r="AF33" s="26"/>
      <c r="AG33">
        <f t="shared" si="2"/>
        <v>21.092736000000002</v>
      </c>
      <c r="AI33" s="75">
        <f>PXIL!L33</f>
        <v>0</v>
      </c>
      <c r="AJ33" s="75">
        <f>PXIL!R33</f>
        <v>0</v>
      </c>
      <c r="AK33" s="75">
        <f>RTM_IEX!L33</f>
        <v>4.2699999999999996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7.89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5.62</v>
      </c>
      <c r="AB34" s="117">
        <f>-STOA!R34</f>
        <v>0</v>
      </c>
      <c r="AC34">
        <f t="shared" si="0"/>
        <v>0.20618400000000003</v>
      </c>
      <c r="AD34">
        <f t="shared" si="1"/>
        <v>23.223815999999999</v>
      </c>
      <c r="AE34">
        <f>'IDT-1'!D34</f>
        <v>0</v>
      </c>
      <c r="AF34" s="26"/>
      <c r="AG34">
        <f t="shared" si="2"/>
        <v>23.223815999999999</v>
      </c>
      <c r="AI34" s="75">
        <f>PXIL!L34</f>
        <v>0</v>
      </c>
      <c r="AJ34" s="75">
        <f>PXIL!R34</f>
        <v>0</v>
      </c>
      <c r="AK34" s="75">
        <f>RTM_IEX!L34</f>
        <v>4.0999999999999996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7.89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6.08</v>
      </c>
      <c r="AB35" s="117">
        <f>-STOA!R35</f>
        <v>0</v>
      </c>
      <c r="AC35">
        <f t="shared" si="0"/>
        <v>0.219912</v>
      </c>
      <c r="AD35">
        <f t="shared" si="1"/>
        <v>24.770087999999998</v>
      </c>
      <c r="AE35">
        <f>'IDT-1'!D35</f>
        <v>0</v>
      </c>
      <c r="AF35" s="26"/>
      <c r="AG35">
        <f t="shared" si="2"/>
        <v>24.770087999999998</v>
      </c>
      <c r="AI35" s="75">
        <f>PXIL!L35</f>
        <v>0</v>
      </c>
      <c r="AJ35" s="75">
        <f>PXIL!R35</f>
        <v>0</v>
      </c>
      <c r="AK35" s="75">
        <f>RTM_IEX!L35</f>
        <v>5.2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7.89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6.54</v>
      </c>
      <c r="AB36" s="117">
        <f>-STOA!R36</f>
        <v>0</v>
      </c>
      <c r="AC36">
        <f t="shared" si="0"/>
        <v>0.20275199999999999</v>
      </c>
      <c r="AD36">
        <f t="shared" si="1"/>
        <v>22.837247999999999</v>
      </c>
      <c r="AE36">
        <f>'IDT-1'!D36</f>
        <v>0</v>
      </c>
      <c r="AF36" s="26"/>
      <c r="AG36">
        <f t="shared" si="2"/>
        <v>22.837247999999999</v>
      </c>
      <c r="AI36" s="75">
        <f>PXIL!L36</f>
        <v>0</v>
      </c>
      <c r="AJ36" s="75">
        <f>PXIL!R36</f>
        <v>0</v>
      </c>
      <c r="AK36" s="75">
        <f>RTM_IEX!L36</f>
        <v>2.79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7.89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7.42</v>
      </c>
      <c r="AB37" s="117">
        <f>-STOA!R37</f>
        <v>0</v>
      </c>
      <c r="AC37">
        <f t="shared" si="0"/>
        <v>0.20292800000000003</v>
      </c>
      <c r="AD37">
        <f t="shared" si="1"/>
        <v>22.857072000000002</v>
      </c>
      <c r="AE37">
        <f>'IDT-1'!D37</f>
        <v>0</v>
      </c>
      <c r="AF37" s="26"/>
      <c r="AG37">
        <f t="shared" si="2"/>
        <v>22.857072000000002</v>
      </c>
      <c r="AI37" s="75">
        <f>PXIL!L37</f>
        <v>0</v>
      </c>
      <c r="AJ37" s="75">
        <f>PXIL!R37</f>
        <v>0</v>
      </c>
      <c r="AK37" s="75">
        <f>RTM_IEX!L37</f>
        <v>1.93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7.89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7.8100000000000005</v>
      </c>
      <c r="AB38" s="117">
        <f>-STOA!R38</f>
        <v>0</v>
      </c>
      <c r="AC38">
        <f t="shared" si="0"/>
        <v>0.18937600000000004</v>
      </c>
      <c r="AD38">
        <f t="shared" si="1"/>
        <v>21.330624000000004</v>
      </c>
      <c r="AE38">
        <f>'IDT-1'!D38</f>
        <v>0</v>
      </c>
      <c r="AF38" s="26"/>
      <c r="AG38">
        <f t="shared" si="2"/>
        <v>21.330624000000004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7.89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8.2900000000000009</v>
      </c>
      <c r="AB39" s="117">
        <f>-STOA!R39</f>
        <v>0</v>
      </c>
      <c r="AC39">
        <f t="shared" si="0"/>
        <v>0.19715125100887815</v>
      </c>
      <c r="AD39">
        <f t="shared" si="1"/>
        <v>21.402848748991122</v>
      </c>
      <c r="AE39">
        <f>'IDT-1'!D39</f>
        <v>0</v>
      </c>
      <c r="AF39" s="26"/>
      <c r="AG39">
        <f t="shared" si="2"/>
        <v>21.402848748991122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-0.4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7.89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8.67</v>
      </c>
      <c r="AB40" s="117">
        <f>-STOA!R40</f>
        <v>0</v>
      </c>
      <c r="AC40">
        <f t="shared" si="0"/>
        <v>0.20582212752219536</v>
      </c>
      <c r="AD40">
        <f t="shared" si="1"/>
        <v>21.174177872477806</v>
      </c>
      <c r="AE40">
        <f>'IDT-1'!D40</f>
        <v>0</v>
      </c>
      <c r="AF40" s="26"/>
      <c r="AG40">
        <f t="shared" si="2"/>
        <v>21.174177872477806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-1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7.89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9.15</v>
      </c>
      <c r="AB41" s="117">
        <f>-STOA!R41</f>
        <v>0</v>
      </c>
      <c r="AC41">
        <f t="shared" si="0"/>
        <v>0.21981206779661019</v>
      </c>
      <c r="AD41">
        <f t="shared" si="1"/>
        <v>20.540187932203388</v>
      </c>
      <c r="AE41">
        <f>'IDT-1'!D41</f>
        <v>0</v>
      </c>
      <c r="AF41" s="26"/>
      <c r="AG41">
        <f t="shared" si="2"/>
        <v>20.540187932203388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-2.1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7.89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9.5399999999999991</v>
      </c>
      <c r="AB42" s="117">
        <f>-STOA!R42</f>
        <v>0</v>
      </c>
      <c r="AC42">
        <f t="shared" si="0"/>
        <v>0.22768313155770784</v>
      </c>
      <c r="AD42">
        <f t="shared" si="1"/>
        <v>20.422316868442291</v>
      </c>
      <c r="AE42">
        <f>'IDT-1'!D42</f>
        <v>0</v>
      </c>
      <c r="AF42" s="26"/>
      <c r="AG42">
        <f t="shared" si="2"/>
        <v>20.422316868442291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-2.6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7.89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10.02</v>
      </c>
      <c r="AB43" s="117">
        <f>-STOA!R43</f>
        <v>0</v>
      </c>
      <c r="AC43">
        <f t="shared" si="0"/>
        <v>0.23989744632768362</v>
      </c>
      <c r="AD43">
        <f t="shared" si="1"/>
        <v>19.990102553672315</v>
      </c>
      <c r="AE43">
        <f>'IDT-1'!D43</f>
        <v>0</v>
      </c>
      <c r="AF43" s="26"/>
      <c r="AG43">
        <f t="shared" si="2"/>
        <v>19.990102553672315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-3.5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7.89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10.210000000000001</v>
      </c>
      <c r="AB44" s="117">
        <f>-STOA!R44</f>
        <v>0</v>
      </c>
      <c r="AC44">
        <f t="shared" si="0"/>
        <v>0.24512069733656178</v>
      </c>
      <c r="AD44">
        <f t="shared" si="1"/>
        <v>19.774879302663443</v>
      </c>
      <c r="AE44">
        <f>'IDT-1'!D44</f>
        <v>0</v>
      </c>
      <c r="AF44" s="26"/>
      <c r="AG44">
        <f t="shared" si="2"/>
        <v>19.774879302663443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-3.9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7.89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10.41</v>
      </c>
      <c r="AB45" s="117">
        <f>-STOA!R45</f>
        <v>0</v>
      </c>
      <c r="AC45">
        <f t="shared" si="0"/>
        <v>0.25487101210653756</v>
      </c>
      <c r="AD45">
        <f t="shared" si="1"/>
        <v>19.065128987893463</v>
      </c>
      <c r="AE45">
        <f>'IDT-1'!D45</f>
        <v>0</v>
      </c>
      <c r="AF45" s="26"/>
      <c r="AG45">
        <f t="shared" si="2"/>
        <v>19.065128987893463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-4.8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7.89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10.600000000000001</v>
      </c>
      <c r="AB46" s="117">
        <f>-STOA!R46</f>
        <v>0</v>
      </c>
      <c r="AC46">
        <f t="shared" si="0"/>
        <v>0.26098207586763522</v>
      </c>
      <c r="AD46">
        <f t="shared" si="1"/>
        <v>18.749017924132367</v>
      </c>
      <c r="AE46">
        <f>'IDT-1'!D46</f>
        <v>0</v>
      </c>
      <c r="AF46" s="26"/>
      <c r="AG46">
        <f t="shared" si="2"/>
        <v>18.749017924132367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-5.3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7.89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10.89</v>
      </c>
      <c r="AB47" s="117">
        <f>-STOA!R47</f>
        <v>0</v>
      </c>
      <c r="AC47">
        <f t="shared" si="0"/>
        <v>0.26974876513317192</v>
      </c>
      <c r="AD47">
        <f t="shared" si="1"/>
        <v>18.330251234866829</v>
      </c>
      <c r="AE47">
        <f>'IDT-1'!D47</f>
        <v>0</v>
      </c>
      <c r="AF47" s="26"/>
      <c r="AG47">
        <f t="shared" si="2"/>
        <v>18.330251234866829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-6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7.89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11.08</v>
      </c>
      <c r="AB48" s="117">
        <f>-STOA!R48</f>
        <v>0</v>
      </c>
      <c r="AC48">
        <f t="shared" si="0"/>
        <v>0.28207451815980633</v>
      </c>
      <c r="AD48">
        <f t="shared" si="1"/>
        <v>17.307925481840194</v>
      </c>
      <c r="AE48">
        <f>'IDT-1'!D48</f>
        <v>0</v>
      </c>
      <c r="AF48" s="26"/>
      <c r="AG48">
        <f t="shared" si="2"/>
        <v>17.307925481840194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-7.2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7.89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11.370000000000001</v>
      </c>
      <c r="AB49" s="117">
        <f>-STOA!R49</f>
        <v>0</v>
      </c>
      <c r="AC49">
        <f t="shared" si="0"/>
        <v>0.28285089265536728</v>
      </c>
      <c r="AD49">
        <f t="shared" si="1"/>
        <v>17.797149107344634</v>
      </c>
      <c r="AE49">
        <f>'IDT-1'!D49</f>
        <v>0</v>
      </c>
      <c r="AF49" s="26"/>
      <c r="AG49">
        <f t="shared" si="2"/>
        <v>17.797149107344634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-7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7.89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11.510000000000002</v>
      </c>
      <c r="AB50" s="117">
        <f>-STOA!R50</f>
        <v>0</v>
      </c>
      <c r="AC50">
        <f t="shared" si="0"/>
        <v>0.29296102017756259</v>
      </c>
      <c r="AD50">
        <f t="shared" si="1"/>
        <v>16.927038979822441</v>
      </c>
      <c r="AE50">
        <f>'IDT-1'!D50</f>
        <v>0</v>
      </c>
      <c r="AF50" s="26"/>
      <c r="AG50">
        <f t="shared" si="2"/>
        <v>16.927038979822441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-8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7.89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11.66</v>
      </c>
      <c r="AB51" s="117">
        <f>-STOA!R51</f>
        <v>0</v>
      </c>
      <c r="AC51">
        <f t="shared" si="0"/>
        <v>0.29428102017756258</v>
      </c>
      <c r="AD51">
        <f t="shared" si="1"/>
        <v>17.075718979822437</v>
      </c>
      <c r="AE51">
        <f>'IDT-1'!D51</f>
        <v>0</v>
      </c>
      <c r="AF51" s="26"/>
      <c r="AG51">
        <f t="shared" si="2"/>
        <v>17.075718979822437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-8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7.89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11.850000000000001</v>
      </c>
      <c r="AB52" s="117">
        <f>-STOA!R52</f>
        <v>0</v>
      </c>
      <c r="AC52">
        <f t="shared" si="0"/>
        <v>0.30483114769975794</v>
      </c>
      <c r="AD52">
        <f t="shared" si="1"/>
        <v>16.255168852300244</v>
      </c>
      <c r="AE52">
        <f>'IDT-1'!D52</f>
        <v>0</v>
      </c>
      <c r="AF52" s="26"/>
      <c r="AG52">
        <f t="shared" si="2"/>
        <v>16.255168852300244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-9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7.89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11.9</v>
      </c>
      <c r="AB53" s="117">
        <f>-STOA!R53</f>
        <v>0</v>
      </c>
      <c r="AC53">
        <f t="shared" si="0"/>
        <v>0.30083208393866023</v>
      </c>
      <c r="AD53">
        <f t="shared" si="1"/>
        <v>16.809167916061341</v>
      </c>
      <c r="AE53">
        <f>'IDT-1'!D53</f>
        <v>0</v>
      </c>
      <c r="AF53" s="26"/>
      <c r="AG53">
        <f t="shared" si="2"/>
        <v>16.809167916061341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-8.5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7.89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11.850000000000001</v>
      </c>
      <c r="AB54" s="117">
        <f>-STOA!R54</f>
        <v>0</v>
      </c>
      <c r="AC54">
        <f t="shared" si="0"/>
        <v>0.30483114769975794</v>
      </c>
      <c r="AD54">
        <f t="shared" si="1"/>
        <v>16.255168852300244</v>
      </c>
      <c r="AE54">
        <f>'IDT-1'!D54</f>
        <v>0</v>
      </c>
      <c r="AF54" s="26"/>
      <c r="AG54">
        <f t="shared" si="2"/>
        <v>16.255168852300244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-9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7.9294713685754283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11.66</v>
      </c>
      <c r="AB55" s="117">
        <f>-STOA!R55</f>
        <v>0</v>
      </c>
      <c r="AC55">
        <f t="shared" si="0"/>
        <v>0.31238462326541694</v>
      </c>
      <c r="AD55">
        <f t="shared" si="1"/>
        <v>15.09708674531001</v>
      </c>
      <c r="AE55">
        <f>'IDT-1'!D55</f>
        <v>0</v>
      </c>
      <c r="AF55" s="26"/>
      <c r="AG55">
        <f t="shared" si="2"/>
        <v>15.09708674531001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-10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7.9294713685754283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11.61</v>
      </c>
      <c r="AB56" s="117">
        <f>-STOA!R56</f>
        <v>0</v>
      </c>
      <c r="AC56">
        <f t="shared" si="0"/>
        <v>0.31194462326541694</v>
      </c>
      <c r="AD56">
        <f t="shared" si="1"/>
        <v>15.047526745310011</v>
      </c>
      <c r="AE56">
        <f>'IDT-1'!D56</f>
        <v>0</v>
      </c>
      <c r="AF56" s="26"/>
      <c r="AG56">
        <f t="shared" si="2"/>
        <v>15.047526745310011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-10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7.9294713685754283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11.57</v>
      </c>
      <c r="AB57" s="117">
        <f>-STOA!R57</f>
        <v>0</v>
      </c>
      <c r="AC57">
        <f t="shared" si="0"/>
        <v>0.32047075078761228</v>
      </c>
      <c r="AD57">
        <f t="shared" si="1"/>
        <v>13.999000617787816</v>
      </c>
      <c r="AE57">
        <f>'IDT-1'!D57</f>
        <v>0</v>
      </c>
      <c r="AF57" s="26"/>
      <c r="AG57">
        <f t="shared" si="2"/>
        <v>13.999000617787816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-11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8.5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11.510000000000002</v>
      </c>
      <c r="AB58" s="117">
        <f>-STOA!R58</f>
        <v>0</v>
      </c>
      <c r="AC58">
        <f t="shared" si="0"/>
        <v>0.32496340274414853</v>
      </c>
      <c r="AD58">
        <f t="shared" si="1"/>
        <v>14.505036597255854</v>
      </c>
      <c r="AE58">
        <f>'IDT-1'!D58</f>
        <v>0</v>
      </c>
      <c r="AF58" s="26"/>
      <c r="AG58">
        <f t="shared" si="2"/>
        <v>14.505036597255854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-11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8.5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11.47</v>
      </c>
      <c r="AB59" s="117">
        <f>-STOA!R59</f>
        <v>0</v>
      </c>
      <c r="AC59">
        <f t="shared" si="0"/>
        <v>0.32461140274414851</v>
      </c>
      <c r="AD59">
        <f t="shared" si="1"/>
        <v>14.465388597255851</v>
      </c>
      <c r="AE59">
        <f>'IDT-1'!D59</f>
        <v>0</v>
      </c>
      <c r="AF59" s="26"/>
      <c r="AG59">
        <f t="shared" si="2"/>
        <v>14.465388597255851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-11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8.5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11.32</v>
      </c>
      <c r="AB60" s="117">
        <f>-STOA!R60</f>
        <v>0</v>
      </c>
      <c r="AC60">
        <f t="shared" si="0"/>
        <v>0.31441327522195323</v>
      </c>
      <c r="AD60">
        <f t="shared" si="1"/>
        <v>15.325586724778047</v>
      </c>
      <c r="AE60">
        <f>'IDT-1'!D60</f>
        <v>0</v>
      </c>
      <c r="AF60" s="26"/>
      <c r="AG60">
        <f t="shared" si="2"/>
        <v>15.325586724778047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-10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8.5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10.89</v>
      </c>
      <c r="AB61" s="117">
        <f>-STOA!R61</f>
        <v>0</v>
      </c>
      <c r="AC61">
        <f t="shared" si="0"/>
        <v>0.31506833898305087</v>
      </c>
      <c r="AD61">
        <f t="shared" si="1"/>
        <v>14.394931661016949</v>
      </c>
      <c r="AE61">
        <f>'IDT-1'!D61</f>
        <v>0</v>
      </c>
      <c r="AF61" s="26"/>
      <c r="AG61">
        <f t="shared" si="2"/>
        <v>14.394931661016949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-10.5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8.5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10.600000000000001</v>
      </c>
      <c r="AB62" s="117">
        <f>-STOA!R62</f>
        <v>0</v>
      </c>
      <c r="AC62">
        <f t="shared" si="0"/>
        <v>0.31251633898305087</v>
      </c>
      <c r="AD62">
        <f t="shared" si="1"/>
        <v>14.107483661016952</v>
      </c>
      <c r="AE62">
        <f>'IDT-1'!D62</f>
        <v>0</v>
      </c>
      <c r="AF62" s="26"/>
      <c r="AG62">
        <f t="shared" si="2"/>
        <v>14.107483661016952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-10.5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8.5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10.36</v>
      </c>
      <c r="AB63" s="117">
        <f>-STOA!R63</f>
        <v>0</v>
      </c>
      <c r="AC63">
        <f t="shared" si="0"/>
        <v>0.31040433898305086</v>
      </c>
      <c r="AD63">
        <f t="shared" si="1"/>
        <v>13.869595661016948</v>
      </c>
      <c r="AE63">
        <f>'IDT-1'!D63</f>
        <v>0</v>
      </c>
      <c r="AF63" s="26"/>
      <c r="AG63">
        <f t="shared" si="2"/>
        <v>13.869595661016948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-10.5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8.5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10.120000000000001</v>
      </c>
      <c r="AB64" s="117">
        <f>-STOA!R64</f>
        <v>0</v>
      </c>
      <c r="AC64">
        <f t="shared" si="0"/>
        <v>0.30829233898305086</v>
      </c>
      <c r="AD64">
        <f t="shared" si="1"/>
        <v>13.63170766101695</v>
      </c>
      <c r="AE64">
        <f>'IDT-1'!D64</f>
        <v>0</v>
      </c>
      <c r="AF64" s="26"/>
      <c r="AG64">
        <f t="shared" si="2"/>
        <v>13.63170766101695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-10.5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8.5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9.4400000000000013</v>
      </c>
      <c r="AB65" s="117">
        <f>-STOA!R65</f>
        <v>0</v>
      </c>
      <c r="AC65">
        <f t="shared" si="0"/>
        <v>0.29343021146085557</v>
      </c>
      <c r="AD65">
        <f t="shared" si="1"/>
        <v>13.966569788539147</v>
      </c>
      <c r="AE65">
        <f>'IDT-1'!D65</f>
        <v>0</v>
      </c>
      <c r="AF65" s="26"/>
      <c r="AG65">
        <f t="shared" si="2"/>
        <v>13.966569788539147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-9.5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8.5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9.15</v>
      </c>
      <c r="AB66" s="117">
        <f>-STOA!R66</f>
        <v>0</v>
      </c>
      <c r="AC66">
        <f t="shared" si="0"/>
        <v>0.29087821146085552</v>
      </c>
      <c r="AD66">
        <f t="shared" si="1"/>
        <v>13.679121788539144</v>
      </c>
      <c r="AE66">
        <f>'IDT-1'!D66</f>
        <v>0</v>
      </c>
      <c r="AF66" s="26"/>
      <c r="AG66">
        <f t="shared" si="2"/>
        <v>13.679121788539144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-9.5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8.5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8.77</v>
      </c>
      <c r="AB67" s="117">
        <f>-STOA!R67</f>
        <v>0</v>
      </c>
      <c r="AC67">
        <f t="shared" si="0"/>
        <v>0.28309514769975785</v>
      </c>
      <c r="AD67">
        <f t="shared" si="1"/>
        <v>13.806904852300242</v>
      </c>
      <c r="AE67">
        <f>'IDT-1'!D67</f>
        <v>0</v>
      </c>
      <c r="AF67" s="26"/>
      <c r="AG67">
        <f t="shared" si="2"/>
        <v>13.806904852300242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-9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6.9807157586689872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8.2900000000000009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0.23886706380945902</v>
      </c>
      <c r="AD68">
        <f t="shared" ref="AD68:AD98" si="4">SUM(B68:AB68,AI68:AR68)-AC68</f>
        <v>14.851848694859529</v>
      </c>
      <c r="AE68">
        <f>'IDT-1'!D68</f>
        <v>0</v>
      </c>
      <c r="AF68" s="26"/>
      <c r="AG68">
        <f t="shared" ref="AG68:AG98" si="5">SUM(AD68:AF68)</f>
        <v>14.851848694859529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-6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6.9807157586689872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7.42</v>
      </c>
      <c r="AB69" s="117">
        <f>-STOA!R69</f>
        <v>0</v>
      </c>
      <c r="AC69">
        <f t="shared" si="3"/>
        <v>0.23121106380945902</v>
      </c>
      <c r="AD69">
        <f t="shared" si="4"/>
        <v>13.989504694859528</v>
      </c>
      <c r="AE69">
        <f>'IDT-1'!D69</f>
        <v>0</v>
      </c>
      <c r="AF69" s="26"/>
      <c r="AG69">
        <f t="shared" si="5"/>
        <v>13.989504694859528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-6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6.78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6.5500000000000007</v>
      </c>
      <c r="AB70" s="117">
        <f>-STOA!R70</f>
        <v>0</v>
      </c>
      <c r="AC70">
        <f t="shared" si="3"/>
        <v>0.20403251008878132</v>
      </c>
      <c r="AD70">
        <f t="shared" si="4"/>
        <v>14.94596748991122</v>
      </c>
      <c r="AE70">
        <f>'IDT-1'!D70</f>
        <v>0</v>
      </c>
      <c r="AF70" s="26"/>
      <c r="AG70">
        <f t="shared" si="5"/>
        <v>14.94596748991122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-4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6.6104406960464042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5.69</v>
      </c>
      <c r="AB71" s="117">
        <f>-STOA!R71</f>
        <v>0</v>
      </c>
      <c r="AC71">
        <f t="shared" si="3"/>
        <v>0.177216133169599</v>
      </c>
      <c r="AD71">
        <f t="shared" si="4"/>
        <v>15.943224562876805</v>
      </c>
      <c r="AE71">
        <f>'IDT-1'!D71</f>
        <v>0</v>
      </c>
      <c r="AF71" s="26"/>
      <c r="AG71">
        <f t="shared" si="5"/>
        <v>15.943224562876805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-2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6.6104406960464042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5.25</v>
      </c>
      <c r="AB72" s="117">
        <f>-STOA!R72</f>
        <v>0</v>
      </c>
      <c r="AC72">
        <f t="shared" si="3"/>
        <v>0.17334413316959899</v>
      </c>
      <c r="AD72">
        <f t="shared" si="4"/>
        <v>15.507096562876805</v>
      </c>
      <c r="AE72">
        <f>'IDT-1'!D72</f>
        <v>0</v>
      </c>
      <c r="AF72" s="26"/>
      <c r="AG72">
        <f t="shared" si="5"/>
        <v>15.507096562876805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-2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6.6104406960464042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5.0500000000000007</v>
      </c>
      <c r="AB73" s="117">
        <f>-STOA!R73</f>
        <v>0</v>
      </c>
      <c r="AC73">
        <f t="shared" si="3"/>
        <v>0.15382787812520837</v>
      </c>
      <c r="AD73">
        <f t="shared" si="4"/>
        <v>17.326612817921195</v>
      </c>
      <c r="AE73">
        <f>'IDT-1'!D73</f>
        <v>0</v>
      </c>
      <c r="AF73" s="26"/>
      <c r="AG73">
        <f t="shared" si="5"/>
        <v>17.326612817921195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6.6104406960464042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4.92</v>
      </c>
      <c r="AB74" s="117">
        <f>-STOA!R74</f>
        <v>0</v>
      </c>
      <c r="AC74">
        <f t="shared" si="3"/>
        <v>0.15268387812520837</v>
      </c>
      <c r="AD74">
        <f t="shared" si="4"/>
        <v>17.197756817921196</v>
      </c>
      <c r="AE74">
        <f>'IDT-1'!D74</f>
        <v>0</v>
      </c>
      <c r="AF74" s="26"/>
      <c r="AG74">
        <f t="shared" si="5"/>
        <v>17.197756817921196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6.6104406960464042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4.82</v>
      </c>
      <c r="AB75" s="117">
        <f>-STOA!R75</f>
        <v>0</v>
      </c>
      <c r="AC75">
        <f t="shared" si="3"/>
        <v>0.15180387812520837</v>
      </c>
      <c r="AD75">
        <f t="shared" si="4"/>
        <v>17.098636817921196</v>
      </c>
      <c r="AE75">
        <f>'IDT-1'!D75</f>
        <v>0</v>
      </c>
      <c r="AF75" s="26"/>
      <c r="AG75">
        <f t="shared" si="5"/>
        <v>17.098636817921196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6.6104406960464042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4.82</v>
      </c>
      <c r="AB76" s="117">
        <f>-STOA!R76</f>
        <v>0</v>
      </c>
      <c r="AC76">
        <f t="shared" si="3"/>
        <v>0.15180387812520837</v>
      </c>
      <c r="AD76">
        <f t="shared" si="4"/>
        <v>17.098636817921196</v>
      </c>
      <c r="AE76">
        <f>'IDT-1'!D76</f>
        <v>0</v>
      </c>
      <c r="AF76" s="26"/>
      <c r="AG76">
        <f t="shared" si="5"/>
        <v>17.098636817921196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6.6104406960464042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4.82</v>
      </c>
      <c r="AB77" s="117">
        <f>-STOA!R77</f>
        <v>0</v>
      </c>
      <c r="AC77">
        <f t="shared" si="3"/>
        <v>0.15180387812520837</v>
      </c>
      <c r="AD77">
        <f t="shared" si="4"/>
        <v>17.098636817921196</v>
      </c>
      <c r="AE77">
        <f>'IDT-1'!D77</f>
        <v>0</v>
      </c>
      <c r="AF77" s="26"/>
      <c r="AG77">
        <f t="shared" si="5"/>
        <v>17.098636817921196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6.6104406960464042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4.82</v>
      </c>
      <c r="AB78" s="117">
        <f>-STOA!R78</f>
        <v>0</v>
      </c>
      <c r="AC78">
        <f t="shared" si="3"/>
        <v>0.15180387812520837</v>
      </c>
      <c r="AD78">
        <f t="shared" si="4"/>
        <v>17.098636817921196</v>
      </c>
      <c r="AE78">
        <f>'IDT-1'!D78</f>
        <v>0</v>
      </c>
      <c r="AF78" s="26"/>
      <c r="AG78">
        <f t="shared" si="5"/>
        <v>17.098636817921196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6.6104406960464042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4.82</v>
      </c>
      <c r="AB79" s="117">
        <f>-STOA!R79</f>
        <v>0</v>
      </c>
      <c r="AC79">
        <f t="shared" si="3"/>
        <v>0.15180387812520837</v>
      </c>
      <c r="AD79">
        <f t="shared" si="4"/>
        <v>17.098636817921196</v>
      </c>
      <c r="AE79">
        <f>'IDT-1'!D79</f>
        <v>0</v>
      </c>
      <c r="AF79" s="26"/>
      <c r="AG79">
        <f t="shared" si="5"/>
        <v>17.098636817921196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6.6104406960464042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4.82</v>
      </c>
      <c r="AB80" s="117">
        <f>-STOA!R80</f>
        <v>0</v>
      </c>
      <c r="AC80">
        <f t="shared" si="3"/>
        <v>0.15180387812520837</v>
      </c>
      <c r="AD80">
        <f t="shared" si="4"/>
        <v>17.098636817921196</v>
      </c>
      <c r="AE80">
        <f>'IDT-1'!D80</f>
        <v>0</v>
      </c>
      <c r="AF80" s="26"/>
      <c r="AG80">
        <f t="shared" si="5"/>
        <v>17.098636817921196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6.6104406960464042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4.82</v>
      </c>
      <c r="AB81" s="117">
        <f>-STOA!R81</f>
        <v>0</v>
      </c>
      <c r="AC81">
        <f t="shared" si="3"/>
        <v>0.15180387812520837</v>
      </c>
      <c r="AD81">
        <f t="shared" si="4"/>
        <v>17.098636817921196</v>
      </c>
      <c r="AE81">
        <f>'IDT-1'!D81</f>
        <v>0</v>
      </c>
      <c r="AF81" s="26"/>
      <c r="AG81">
        <f t="shared" si="5"/>
        <v>17.098636817921196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6.6104406960464042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4.82</v>
      </c>
      <c r="AB82" s="117">
        <f>-STOA!R82</f>
        <v>0</v>
      </c>
      <c r="AC82">
        <f t="shared" si="3"/>
        <v>0.15180387812520837</v>
      </c>
      <c r="AD82">
        <f t="shared" si="4"/>
        <v>17.098636817921196</v>
      </c>
      <c r="AE82">
        <f>'IDT-1'!D82</f>
        <v>0</v>
      </c>
      <c r="AF82" s="26"/>
      <c r="AG82">
        <f t="shared" si="5"/>
        <v>17.098636817921196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6.6104406960464042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4.82</v>
      </c>
      <c r="AB83" s="117">
        <f>-STOA!R83</f>
        <v>0</v>
      </c>
      <c r="AC83">
        <f t="shared" si="3"/>
        <v>0.16025187812520839</v>
      </c>
      <c r="AD83">
        <f t="shared" si="4"/>
        <v>18.050188817921196</v>
      </c>
      <c r="AE83">
        <f>'IDT-1'!D83</f>
        <v>0</v>
      </c>
      <c r="AF83" s="26"/>
      <c r="AG83">
        <f t="shared" si="5"/>
        <v>18.050188817921196</v>
      </c>
      <c r="AI83" s="75">
        <f>PXIL!L83</f>
        <v>0</v>
      </c>
      <c r="AJ83" s="75">
        <f>PXIL!R83</f>
        <v>0</v>
      </c>
      <c r="AK83" s="75">
        <f>RTM_IEX!L83</f>
        <v>0.96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6.6104406960464042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4.82</v>
      </c>
      <c r="AB84" s="117">
        <f>-STOA!R84</f>
        <v>0</v>
      </c>
      <c r="AC84">
        <f t="shared" si="3"/>
        <v>0.15180387812520837</v>
      </c>
      <c r="AD84">
        <f t="shared" si="4"/>
        <v>17.098636817921196</v>
      </c>
      <c r="AE84">
        <f>'IDT-1'!D84</f>
        <v>0</v>
      </c>
      <c r="AF84" s="26"/>
      <c r="AG84">
        <f t="shared" si="5"/>
        <v>17.098636817921196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6.6104406960464042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4.82</v>
      </c>
      <c r="AB85" s="117">
        <f>-STOA!R85</f>
        <v>0</v>
      </c>
      <c r="AC85">
        <f t="shared" si="3"/>
        <v>0.15180387812520837</v>
      </c>
      <c r="AD85">
        <f t="shared" si="4"/>
        <v>17.098636817921196</v>
      </c>
      <c r="AE85">
        <f>'IDT-1'!D85</f>
        <v>0</v>
      </c>
      <c r="AF85" s="26"/>
      <c r="AG85">
        <f t="shared" si="5"/>
        <v>17.098636817921196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6.6104406960464042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4.82</v>
      </c>
      <c r="AB86" s="117">
        <f>-STOA!R86</f>
        <v>0</v>
      </c>
      <c r="AC86">
        <f t="shared" si="3"/>
        <v>0.15180387812520837</v>
      </c>
      <c r="AD86">
        <f t="shared" si="4"/>
        <v>17.098636817921196</v>
      </c>
      <c r="AE86">
        <f>'IDT-1'!D86</f>
        <v>0</v>
      </c>
      <c r="AF86" s="26"/>
      <c r="AG86">
        <f t="shared" si="5"/>
        <v>17.098636817921196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6.6104406960464042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4.82</v>
      </c>
      <c r="AB87" s="117">
        <f>-STOA!R87</f>
        <v>0</v>
      </c>
      <c r="AC87">
        <f t="shared" si="3"/>
        <v>0.1606820056474037</v>
      </c>
      <c r="AD87">
        <f t="shared" si="4"/>
        <v>16.089758690399002</v>
      </c>
      <c r="AE87">
        <f>'IDT-1'!D87</f>
        <v>0</v>
      </c>
      <c r="AF87" s="26"/>
      <c r="AG87">
        <f t="shared" si="5"/>
        <v>16.089758690399002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-1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6.6104406960464042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4.82</v>
      </c>
      <c r="AB88" s="117">
        <f>-STOA!R88</f>
        <v>0</v>
      </c>
      <c r="AC88">
        <f t="shared" si="3"/>
        <v>0.169560133169599</v>
      </c>
      <c r="AD88">
        <f t="shared" si="4"/>
        <v>15.080880562876805</v>
      </c>
      <c r="AE88">
        <f>'IDT-1'!D88</f>
        <v>0</v>
      </c>
      <c r="AF88" s="26"/>
      <c r="AG88">
        <f t="shared" si="5"/>
        <v>15.080880562876805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-2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6.6104406960464042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4.82</v>
      </c>
      <c r="AB89" s="117">
        <f>-STOA!R89</f>
        <v>0</v>
      </c>
      <c r="AC89">
        <f t="shared" si="3"/>
        <v>0.17577482243513573</v>
      </c>
      <c r="AD89">
        <f t="shared" si="4"/>
        <v>14.374665873611269</v>
      </c>
      <c r="AE89">
        <f>'IDT-1'!D89</f>
        <v>0</v>
      </c>
      <c r="AF89" s="26"/>
      <c r="AG89">
        <f t="shared" si="5"/>
        <v>14.374665873611269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-2.7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6.6104406960464042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4.82</v>
      </c>
      <c r="AB90" s="117">
        <f>-STOA!R90</f>
        <v>0</v>
      </c>
      <c r="AC90">
        <f t="shared" si="3"/>
        <v>0.18110169894845293</v>
      </c>
      <c r="AD90">
        <f t="shared" si="4"/>
        <v>13.76933899709795</v>
      </c>
      <c r="AE90">
        <f>'IDT-1'!D90</f>
        <v>0</v>
      </c>
      <c r="AF90" s="26"/>
      <c r="AG90">
        <f t="shared" si="5"/>
        <v>13.76933899709795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-3.3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6.6104406960464042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4.82</v>
      </c>
      <c r="AB91" s="117">
        <f>-STOA!R91</f>
        <v>0</v>
      </c>
      <c r="AC91">
        <f t="shared" si="3"/>
        <v>0.18997982647064826</v>
      </c>
      <c r="AD91">
        <f t="shared" si="4"/>
        <v>12.760460869575756</v>
      </c>
      <c r="AE91">
        <f>'IDT-1'!D91</f>
        <v>0</v>
      </c>
      <c r="AF91" s="26"/>
      <c r="AG91">
        <f t="shared" si="5"/>
        <v>12.760460869575756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-4.3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6.6104406960464042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4.82</v>
      </c>
      <c r="AB92" s="117">
        <f>-STOA!R92</f>
        <v>0</v>
      </c>
      <c r="AC92">
        <f t="shared" si="3"/>
        <v>0.19353107747952639</v>
      </c>
      <c r="AD92">
        <f t="shared" si="4"/>
        <v>12.356909618566878</v>
      </c>
      <c r="AE92">
        <f>'IDT-1'!D92</f>
        <v>0</v>
      </c>
      <c r="AF92" s="26"/>
      <c r="AG92">
        <f t="shared" si="5"/>
        <v>12.356909618566878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-4.7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6.6104406960464042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4.82</v>
      </c>
      <c r="AB93" s="117">
        <f>-STOA!R93</f>
        <v>0</v>
      </c>
      <c r="AC93">
        <f t="shared" si="3"/>
        <v>0.20152139224950216</v>
      </c>
      <c r="AD93">
        <f t="shared" si="4"/>
        <v>11.448919303796902</v>
      </c>
      <c r="AE93">
        <f>'IDT-1'!D93</f>
        <v>0</v>
      </c>
      <c r="AF93" s="26"/>
      <c r="AG93">
        <f t="shared" si="5"/>
        <v>11.448919303796902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-5.6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6.6104406960464042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4.82</v>
      </c>
      <c r="AB94" s="117">
        <f>-STOA!R94</f>
        <v>0</v>
      </c>
      <c r="AC94">
        <f t="shared" si="3"/>
        <v>0.20329701775394121</v>
      </c>
      <c r="AD94">
        <f t="shared" si="4"/>
        <v>11.247143678292462</v>
      </c>
      <c r="AE94">
        <f>'IDT-1'!D94</f>
        <v>0</v>
      </c>
      <c r="AF94" s="26"/>
      <c r="AG94">
        <f t="shared" si="5"/>
        <v>11.247143678292462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-5.8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6.9807157586689872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4.82</v>
      </c>
      <c r="AB95" s="117">
        <f>-STOA!R95</f>
        <v>0</v>
      </c>
      <c r="AC95">
        <f t="shared" si="3"/>
        <v>0.21720919133165434</v>
      </c>
      <c r="AD95">
        <f t="shared" si="4"/>
        <v>10.403506567337331</v>
      </c>
      <c r="AE95">
        <f>'IDT-1'!D95</f>
        <v>0</v>
      </c>
      <c r="AF95" s="26"/>
      <c r="AG95">
        <f t="shared" si="5"/>
        <v>10.403506567337331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-7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6.9807157586689872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4.82</v>
      </c>
      <c r="AB96" s="117">
        <f>-STOA!R96</f>
        <v>0</v>
      </c>
      <c r="AC96">
        <f t="shared" si="3"/>
        <v>0.22342388059719107</v>
      </c>
      <c r="AD96">
        <f t="shared" si="4"/>
        <v>9.6972918780717965</v>
      </c>
      <c r="AE96">
        <f>'IDT-1'!D96</f>
        <v>0</v>
      </c>
      <c r="AF96" s="26"/>
      <c r="AG96">
        <f t="shared" si="5"/>
        <v>9.6972918780717965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-7.7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6.9807157586689872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4.82</v>
      </c>
      <c r="AB97" s="117">
        <f>-STOA!R97</f>
        <v>0</v>
      </c>
      <c r="AC97">
        <f t="shared" si="3"/>
        <v>0.22342388059719107</v>
      </c>
      <c r="AD97">
        <f t="shared" si="4"/>
        <v>9.6972918780717965</v>
      </c>
      <c r="AE97">
        <f>'IDT-1'!D97</f>
        <v>0</v>
      </c>
      <c r="AF97" s="26"/>
      <c r="AG97">
        <f t="shared" si="5"/>
        <v>9.6972918780717965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-7.7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6.9807157586689872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4.82</v>
      </c>
      <c r="AB98" s="117">
        <f>-STOA!R98</f>
        <v>0</v>
      </c>
      <c r="AC98">
        <f t="shared" si="3"/>
        <v>0.22697513160606919</v>
      </c>
      <c r="AD98">
        <f t="shared" si="4"/>
        <v>9.2937406270629168</v>
      </c>
      <c r="AE98">
        <f>'IDT-1'!D98</f>
        <v>0</v>
      </c>
      <c r="AF98" s="26"/>
      <c r="AG98">
        <f t="shared" si="5"/>
        <v>9.2937406270629168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-8.1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0.18179071718099107</v>
      </c>
      <c r="H99">
        <f t="shared" si="6"/>
        <v>0</v>
      </c>
      <c r="I99">
        <f t="shared" si="6"/>
        <v>0.13877612425450842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0.16245750000000028</v>
      </c>
      <c r="AB99" s="117">
        <f t="shared" si="6"/>
        <v>0</v>
      </c>
      <c r="AC99">
        <f t="shared" si="6"/>
        <v>5.4754053959156848E-3</v>
      </c>
      <c r="AD99">
        <f t="shared" si="6"/>
        <v>0.36481643603958391</v>
      </c>
      <c r="AE99">
        <f t="shared" ref="AE99:AR99" si="7">SUM(AE3:AE98)/4000</f>
        <v>0</v>
      </c>
      <c r="AG99">
        <f t="shared" si="7"/>
        <v>0.36481643603958391</v>
      </c>
      <c r="AI99">
        <f t="shared" si="7"/>
        <v>0</v>
      </c>
      <c r="AJ99">
        <f t="shared" si="7"/>
        <v>0</v>
      </c>
      <c r="AK99">
        <f t="shared" si="7"/>
        <v>1.26675E-2</v>
      </c>
      <c r="AL99">
        <f t="shared" si="7"/>
        <v>-0.12540000000000001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44979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10.832564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0.87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0.1029825632</v>
      </c>
      <c r="AD3">
        <f>SUM(B3:AB3,AI3:AR3)-AC3</f>
        <v>11.599581436799999</v>
      </c>
      <c r="AE3">
        <v>0</v>
      </c>
      <c r="AF3" s="26"/>
      <c r="AG3">
        <f>SUM(AD3:AF3)</f>
        <v>11.599581436799999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10.832564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9.5326563200000006E-2</v>
      </c>
      <c r="AD4">
        <f t="shared" ref="AD4:AD67" si="1">SUM(B4:AB4,AI4:AR4)-AC4</f>
        <v>10.737237436799999</v>
      </c>
      <c r="AE4">
        <v>0</v>
      </c>
      <c r="AF4" s="26"/>
      <c r="AG4">
        <f t="shared" ref="AG4:AG67" si="2">SUM(AD4:AF4)</f>
        <v>10.737237436799999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10.832564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0.39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9.875856320000001E-2</v>
      </c>
      <c r="AD5">
        <f t="shared" si="1"/>
        <v>11.1238054368</v>
      </c>
      <c r="AE5">
        <v>0</v>
      </c>
      <c r="AF5" s="26"/>
      <c r="AG5">
        <f t="shared" si="2"/>
        <v>11.1238054368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10.832564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1.06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0.10465456320000001</v>
      </c>
      <c r="AD6">
        <f t="shared" si="1"/>
        <v>11.7879094368</v>
      </c>
      <c r="AE6">
        <v>0</v>
      </c>
      <c r="AF6" s="26"/>
      <c r="AG6">
        <f t="shared" si="2"/>
        <v>11.7879094368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10.832564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1.44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0.10799856319999999</v>
      </c>
      <c r="AD7">
        <f t="shared" si="1"/>
        <v>12.164565436799998</v>
      </c>
      <c r="AE7">
        <v>0</v>
      </c>
      <c r="AF7" s="26"/>
      <c r="AG7">
        <f t="shared" si="2"/>
        <v>12.164565436799998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9.6123899999999995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8.4589031999999995E-2</v>
      </c>
      <c r="AD8">
        <f t="shared" si="1"/>
        <v>9.5278009679999993</v>
      </c>
      <c r="AE8">
        <v>0</v>
      </c>
      <c r="AF8" s="26"/>
      <c r="AG8">
        <f t="shared" si="2"/>
        <v>9.5278009679999993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9.0311789999999998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7.9474375200000003E-2</v>
      </c>
      <c r="AD9">
        <f t="shared" si="1"/>
        <v>8.9517046247999996</v>
      </c>
      <c r="AE9">
        <v>0</v>
      </c>
      <c r="AF9" s="26"/>
      <c r="AG9">
        <f t="shared" si="2"/>
        <v>8.9517046247999996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10.280505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9.0468444000000009E-2</v>
      </c>
      <c r="AD10">
        <f t="shared" si="1"/>
        <v>10.190036555999999</v>
      </c>
      <c r="AE10">
        <v>0</v>
      </c>
      <c r="AF10" s="26"/>
      <c r="AG10">
        <f t="shared" si="2"/>
        <v>10.190036555999999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10.832564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1.25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0.1063265632</v>
      </c>
      <c r="AD11">
        <f t="shared" si="1"/>
        <v>11.9762374368</v>
      </c>
      <c r="AE11">
        <v>0</v>
      </c>
      <c r="AF11" s="26"/>
      <c r="AG11">
        <f t="shared" si="2"/>
        <v>11.9762374368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10.832564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0.77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0.1021025632</v>
      </c>
      <c r="AD12">
        <f t="shared" si="1"/>
        <v>11.500461436799998</v>
      </c>
      <c r="AE12">
        <v>0</v>
      </c>
      <c r="AF12" s="26"/>
      <c r="AG12">
        <f t="shared" si="2"/>
        <v>11.500461436799998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10.832564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1.83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0.1114305632</v>
      </c>
      <c r="AD13">
        <f t="shared" si="1"/>
        <v>12.551133436799999</v>
      </c>
      <c r="AE13">
        <v>0</v>
      </c>
      <c r="AF13" s="26"/>
      <c r="AG13">
        <f t="shared" si="2"/>
        <v>12.551133436799999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10.832564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0.1182065632</v>
      </c>
      <c r="AD14">
        <f t="shared" si="1"/>
        <v>13.3143574368</v>
      </c>
      <c r="AE14">
        <v>0</v>
      </c>
      <c r="AF14" s="26"/>
      <c r="AG14">
        <f t="shared" si="2"/>
        <v>13.3143574368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10.832564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3.27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0.1241025632</v>
      </c>
      <c r="AD15">
        <f t="shared" si="1"/>
        <v>13.9784614368</v>
      </c>
      <c r="AE15">
        <v>0</v>
      </c>
      <c r="AF15" s="26"/>
      <c r="AG15">
        <f t="shared" si="2"/>
        <v>13.9784614368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10.832564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0.1173265632</v>
      </c>
      <c r="AD16">
        <f t="shared" si="1"/>
        <v>13.215237436799999</v>
      </c>
      <c r="AE16">
        <v>0</v>
      </c>
      <c r="AF16" s="26"/>
      <c r="AG16">
        <f t="shared" si="2"/>
        <v>13.215237436799999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10.832564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3.85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0.12920656320000001</v>
      </c>
      <c r="AD17">
        <f t="shared" si="1"/>
        <v>14.553357436799999</v>
      </c>
      <c r="AE17">
        <v>0</v>
      </c>
      <c r="AF17" s="26"/>
      <c r="AG17">
        <f t="shared" si="2"/>
        <v>14.553357436799999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10.832564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2.79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0.11987856320000001</v>
      </c>
      <c r="AD18">
        <f t="shared" si="1"/>
        <v>13.5026854368</v>
      </c>
      <c r="AE18">
        <v>0</v>
      </c>
      <c r="AF18" s="26"/>
      <c r="AG18">
        <f t="shared" si="2"/>
        <v>13.5026854368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10.832564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3.85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0.12920656320000001</v>
      </c>
      <c r="AD19">
        <f t="shared" si="1"/>
        <v>14.553357436799999</v>
      </c>
      <c r="AE19">
        <v>0</v>
      </c>
      <c r="AF19" s="26"/>
      <c r="AG19">
        <f t="shared" si="2"/>
        <v>14.553357436799999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10.832564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5.87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0.1469825632</v>
      </c>
      <c r="AD20">
        <f t="shared" si="1"/>
        <v>16.555581436799997</v>
      </c>
      <c r="AE20">
        <v>0</v>
      </c>
      <c r="AF20" s="26"/>
      <c r="AG20">
        <f t="shared" si="2"/>
        <v>16.555581436799997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10.832564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7.51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0.1614145632</v>
      </c>
      <c r="AD21">
        <f t="shared" si="1"/>
        <v>18.181149436799998</v>
      </c>
      <c r="AE21">
        <v>0</v>
      </c>
      <c r="AF21" s="26"/>
      <c r="AG21">
        <f t="shared" si="2"/>
        <v>18.181149436799998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10.832564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8.2799999999999994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0.1681905632</v>
      </c>
      <c r="AD22">
        <f t="shared" si="1"/>
        <v>18.944373436799999</v>
      </c>
      <c r="AE22">
        <v>0</v>
      </c>
      <c r="AF22" s="26"/>
      <c r="AG22">
        <f t="shared" si="2"/>
        <v>18.944373436799999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10.832564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8.76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0.17241456320000001</v>
      </c>
      <c r="AD23">
        <f t="shared" si="1"/>
        <v>19.420149436799999</v>
      </c>
      <c r="AE23">
        <v>0</v>
      </c>
      <c r="AF23" s="26"/>
      <c r="AG23">
        <f t="shared" si="2"/>
        <v>19.420149436799999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10.832564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8.9600000000000009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0.17417456319999999</v>
      </c>
      <c r="AD24">
        <f t="shared" si="1"/>
        <v>19.618389436799998</v>
      </c>
      <c r="AE24">
        <v>0</v>
      </c>
      <c r="AF24" s="26"/>
      <c r="AG24">
        <f t="shared" si="2"/>
        <v>19.618389436799998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10.832564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0.16308656320000001</v>
      </c>
      <c r="AD25">
        <f t="shared" si="1"/>
        <v>18.3694774368</v>
      </c>
      <c r="AE25">
        <v>0</v>
      </c>
      <c r="AF25" s="26"/>
      <c r="AG25">
        <f t="shared" si="2"/>
        <v>18.3694774368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10.832564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4.32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0.13334256320000001</v>
      </c>
      <c r="AD26">
        <f t="shared" si="1"/>
        <v>15.019221436800001</v>
      </c>
      <c r="AE26">
        <v>0</v>
      </c>
      <c r="AF26" s="26"/>
      <c r="AG26">
        <f t="shared" si="2"/>
        <v>15.019221436800001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10.832564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0.74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0.10183856320000001</v>
      </c>
      <c r="AD27">
        <f t="shared" si="1"/>
        <v>11.4707254368</v>
      </c>
      <c r="AE27">
        <v>0</v>
      </c>
      <c r="AF27" s="26"/>
      <c r="AG27">
        <f t="shared" si="2"/>
        <v>11.4707254368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10.832564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0.73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0.1017505632</v>
      </c>
      <c r="AD28">
        <f t="shared" si="1"/>
        <v>11.460813436800001</v>
      </c>
      <c r="AE28">
        <v>0</v>
      </c>
      <c r="AF28" s="26"/>
      <c r="AG28">
        <f t="shared" si="2"/>
        <v>11.460813436800001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10.832564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0.53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9.9990563199999993E-2</v>
      </c>
      <c r="AD29">
        <f t="shared" si="1"/>
        <v>11.262573436799999</v>
      </c>
      <c r="AE29">
        <v>0</v>
      </c>
      <c r="AF29" s="26"/>
      <c r="AG29">
        <f t="shared" si="2"/>
        <v>11.262573436799999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10.832564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0.19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9.6998563199999999E-2</v>
      </c>
      <c r="AD30">
        <f t="shared" si="1"/>
        <v>10.925565436799999</v>
      </c>
      <c r="AE30">
        <v>0</v>
      </c>
      <c r="AF30" s="26"/>
      <c r="AG30">
        <f t="shared" si="2"/>
        <v>10.925565436799999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10.832564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0.21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9.7174563200000008E-2</v>
      </c>
      <c r="AD31">
        <f t="shared" si="1"/>
        <v>10.945389436800001</v>
      </c>
      <c r="AE31">
        <v>0</v>
      </c>
      <c r="AF31" s="26"/>
      <c r="AG31">
        <f t="shared" si="2"/>
        <v>10.945389436800001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10.832564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0.27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9.7702563199999995E-2</v>
      </c>
      <c r="AD32">
        <f t="shared" si="1"/>
        <v>11.004861436799999</v>
      </c>
      <c r="AE32">
        <v>0</v>
      </c>
      <c r="AF32" s="26"/>
      <c r="AG32">
        <f t="shared" si="2"/>
        <v>11.004861436799999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10.832564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9.7966563200000009E-2</v>
      </c>
      <c r="AD33">
        <f t="shared" si="1"/>
        <v>11.0345974368</v>
      </c>
      <c r="AE33">
        <v>0</v>
      </c>
      <c r="AF33" s="26"/>
      <c r="AG33">
        <f t="shared" si="2"/>
        <v>11.0345974368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10.832564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0.37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9.8582563200000001E-2</v>
      </c>
      <c r="AD34">
        <f t="shared" si="1"/>
        <v>11.103981436799998</v>
      </c>
      <c r="AE34">
        <v>0</v>
      </c>
      <c r="AF34" s="26"/>
      <c r="AG34">
        <f t="shared" si="2"/>
        <v>11.103981436799998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10.832564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0.55000000000000004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0.1001665632</v>
      </c>
      <c r="AD35">
        <f t="shared" si="1"/>
        <v>11.2823974368</v>
      </c>
      <c r="AE35">
        <v>0</v>
      </c>
      <c r="AF35" s="26"/>
      <c r="AG35">
        <f t="shared" si="2"/>
        <v>11.2823974368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10.832564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1.1499999999999999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0.10544656320000001</v>
      </c>
      <c r="AD36">
        <f t="shared" si="1"/>
        <v>11.877117436800001</v>
      </c>
      <c r="AE36">
        <v>0</v>
      </c>
      <c r="AF36" s="26"/>
      <c r="AG36">
        <f t="shared" si="2"/>
        <v>11.877117436800001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10.832564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2.82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0.12014256320000001</v>
      </c>
      <c r="AD37">
        <f t="shared" si="1"/>
        <v>13.5324214368</v>
      </c>
      <c r="AE37">
        <v>0</v>
      </c>
      <c r="AF37" s="26"/>
      <c r="AG37">
        <f t="shared" si="2"/>
        <v>13.5324214368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10.832564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3.97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0.13026256320000001</v>
      </c>
      <c r="AD38">
        <f t="shared" si="1"/>
        <v>14.6723014368</v>
      </c>
      <c r="AE38">
        <v>0</v>
      </c>
      <c r="AF38" s="26"/>
      <c r="AG38">
        <f t="shared" si="2"/>
        <v>14.6723014368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10.832564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0.17452656319999998</v>
      </c>
      <c r="AD39">
        <f t="shared" si="1"/>
        <v>19.658037436799997</v>
      </c>
      <c r="AE39">
        <v>0</v>
      </c>
      <c r="AF39" s="26"/>
      <c r="AG39">
        <f t="shared" si="2"/>
        <v>19.658037436799997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10.832564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10.11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0.18429456319999998</v>
      </c>
      <c r="AD40">
        <f t="shared" si="1"/>
        <v>20.758269436799996</v>
      </c>
      <c r="AE40">
        <v>0</v>
      </c>
      <c r="AF40" s="26"/>
      <c r="AG40">
        <f t="shared" si="2"/>
        <v>20.758269436799996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10.832564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9.15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0.1758465632</v>
      </c>
      <c r="AD41">
        <f t="shared" si="1"/>
        <v>19.8067174368</v>
      </c>
      <c r="AE41">
        <v>0</v>
      </c>
      <c r="AF41" s="26"/>
      <c r="AG41">
        <f t="shared" si="2"/>
        <v>19.8067174368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10.832564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0.1639665632</v>
      </c>
      <c r="AD42">
        <f t="shared" si="1"/>
        <v>18.4685974368</v>
      </c>
      <c r="AE42">
        <v>0</v>
      </c>
      <c r="AF42" s="26"/>
      <c r="AG42">
        <f t="shared" si="2"/>
        <v>18.4685974368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10.832564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10.79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0.19027856319999997</v>
      </c>
      <c r="AD43">
        <f t="shared" si="1"/>
        <v>21.432285436799997</v>
      </c>
      <c r="AE43">
        <v>0</v>
      </c>
      <c r="AF43" s="26"/>
      <c r="AG43">
        <f t="shared" si="2"/>
        <v>21.432285436799997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10.832564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11.17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0.19362256320000001</v>
      </c>
      <c r="AD44">
        <f t="shared" si="1"/>
        <v>21.808941436799998</v>
      </c>
      <c r="AE44">
        <v>0</v>
      </c>
      <c r="AF44" s="26"/>
      <c r="AG44">
        <f t="shared" si="2"/>
        <v>21.808941436799998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10.832564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3.18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0.15279056320000001</v>
      </c>
      <c r="AD45">
        <f t="shared" si="1"/>
        <v>17.209773436799999</v>
      </c>
      <c r="AE45">
        <v>0</v>
      </c>
      <c r="AF45" s="26"/>
      <c r="AG45">
        <f t="shared" si="2"/>
        <v>17.209773436799999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3.35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10.832564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0.16484656320000002</v>
      </c>
      <c r="AD46">
        <f t="shared" si="1"/>
        <v>18.567717436799999</v>
      </c>
      <c r="AE46">
        <v>0</v>
      </c>
      <c r="AF46" s="26"/>
      <c r="AG46">
        <f t="shared" si="2"/>
        <v>18.567717436799999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7.9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10.832564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8.48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0.16995056320000002</v>
      </c>
      <c r="AD47">
        <f t="shared" si="1"/>
        <v>19.142613436800001</v>
      </c>
      <c r="AE47">
        <v>0</v>
      </c>
      <c r="AF47" s="26"/>
      <c r="AG47">
        <f t="shared" si="2"/>
        <v>19.142613436800001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10.832564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4.43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0.13431056320000001</v>
      </c>
      <c r="AD48">
        <f t="shared" si="1"/>
        <v>15.1282534368</v>
      </c>
      <c r="AE48">
        <v>0</v>
      </c>
      <c r="AF48" s="26"/>
      <c r="AG48">
        <f t="shared" si="2"/>
        <v>15.1282534368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10.832564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3.66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0.12753456320000001</v>
      </c>
      <c r="AD49">
        <f t="shared" si="1"/>
        <v>14.3650294368</v>
      </c>
      <c r="AE49">
        <v>0</v>
      </c>
      <c r="AF49" s="26"/>
      <c r="AG49">
        <f t="shared" si="2"/>
        <v>14.3650294368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10.832564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4.1399999999999997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0.13175856319999998</v>
      </c>
      <c r="AD50">
        <f t="shared" si="1"/>
        <v>14.840805436799998</v>
      </c>
      <c r="AE50">
        <v>0</v>
      </c>
      <c r="AF50" s="26"/>
      <c r="AG50">
        <f t="shared" si="2"/>
        <v>14.840805436799998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10.832564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5.78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0.14619056320000001</v>
      </c>
      <c r="AD51">
        <f t="shared" si="1"/>
        <v>16.466373436799998</v>
      </c>
      <c r="AE51">
        <v>0</v>
      </c>
      <c r="AF51" s="26"/>
      <c r="AG51">
        <f t="shared" si="2"/>
        <v>16.466373436799998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10.832564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6.07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0.14874256319999998</v>
      </c>
      <c r="AD52">
        <f t="shared" si="1"/>
        <v>16.753821436799999</v>
      </c>
      <c r="AE52">
        <v>0</v>
      </c>
      <c r="AF52" s="26"/>
      <c r="AG52">
        <f t="shared" si="2"/>
        <v>16.753821436799999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10.832564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0.14196656320000001</v>
      </c>
      <c r="AD53">
        <f t="shared" si="1"/>
        <v>15.990597436799998</v>
      </c>
      <c r="AE53">
        <v>0</v>
      </c>
      <c r="AF53" s="26"/>
      <c r="AG53">
        <f t="shared" si="2"/>
        <v>15.990597436799998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10.832564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4.33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0.13343056320000002</v>
      </c>
      <c r="AD54">
        <f t="shared" si="1"/>
        <v>15.0291334368</v>
      </c>
      <c r="AE54">
        <v>0</v>
      </c>
      <c r="AF54" s="26"/>
      <c r="AG54">
        <f t="shared" si="2"/>
        <v>15.0291334368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10.832564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4.62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0.13598256319999999</v>
      </c>
      <c r="AD55">
        <f t="shared" si="1"/>
        <v>15.316581436799998</v>
      </c>
      <c r="AE55">
        <v>0</v>
      </c>
      <c r="AF55" s="26"/>
      <c r="AG55">
        <f t="shared" si="2"/>
        <v>15.316581436799998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10.832564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6.16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0.14953456320000003</v>
      </c>
      <c r="AD56">
        <f t="shared" si="1"/>
        <v>16.843029436800002</v>
      </c>
      <c r="AE56">
        <v>0</v>
      </c>
      <c r="AF56" s="26"/>
      <c r="AG56">
        <f t="shared" si="2"/>
        <v>16.843029436800002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10.832564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5.97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0.14786256320000002</v>
      </c>
      <c r="AD57">
        <f t="shared" si="1"/>
        <v>16.6547014368</v>
      </c>
      <c r="AE57">
        <v>0</v>
      </c>
      <c r="AF57" s="26"/>
      <c r="AG57">
        <f t="shared" si="2"/>
        <v>16.6547014368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10.832564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2.79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0.11987856320000001</v>
      </c>
      <c r="AD58">
        <f t="shared" si="1"/>
        <v>13.5026854368</v>
      </c>
      <c r="AE58">
        <v>0</v>
      </c>
      <c r="AF58" s="26"/>
      <c r="AG58">
        <f t="shared" si="2"/>
        <v>13.5026854368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10.832564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4.33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0.13343056320000002</v>
      </c>
      <c r="AD59">
        <f t="shared" si="1"/>
        <v>15.0291334368</v>
      </c>
      <c r="AE59">
        <v>0</v>
      </c>
      <c r="AF59" s="26"/>
      <c r="AG59">
        <f t="shared" si="2"/>
        <v>15.0291334368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10.832564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0.1639665632</v>
      </c>
      <c r="AD60">
        <f t="shared" si="1"/>
        <v>18.4685974368</v>
      </c>
      <c r="AE60">
        <v>0</v>
      </c>
      <c r="AF60" s="26"/>
      <c r="AG60">
        <f t="shared" si="2"/>
        <v>18.4685974368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10.832564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8.57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0.1707425632</v>
      </c>
      <c r="AD61">
        <f t="shared" si="1"/>
        <v>19.231821436799997</v>
      </c>
      <c r="AE61">
        <v>0</v>
      </c>
      <c r="AF61" s="26"/>
      <c r="AG61">
        <f t="shared" si="2"/>
        <v>19.231821436799997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10.832564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6.45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0.15208656320000002</v>
      </c>
      <c r="AD62">
        <f t="shared" si="1"/>
        <v>17.1304774368</v>
      </c>
      <c r="AE62">
        <v>0</v>
      </c>
      <c r="AF62" s="26"/>
      <c r="AG62">
        <f t="shared" si="2"/>
        <v>17.1304774368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10.832564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6.74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0.1546385632</v>
      </c>
      <c r="AD63">
        <f t="shared" si="1"/>
        <v>17.417925436800001</v>
      </c>
      <c r="AE63">
        <v>0</v>
      </c>
      <c r="AF63" s="26"/>
      <c r="AG63">
        <f t="shared" si="2"/>
        <v>17.417925436800001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10.832564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9.15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0.1758465632</v>
      </c>
      <c r="AD64">
        <f t="shared" si="1"/>
        <v>19.8067174368</v>
      </c>
      <c r="AE64">
        <v>0</v>
      </c>
      <c r="AF64" s="26"/>
      <c r="AG64">
        <f t="shared" si="2"/>
        <v>19.8067174368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10.832564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9.15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0.1758465632</v>
      </c>
      <c r="AD65">
        <f t="shared" si="1"/>
        <v>19.8067174368</v>
      </c>
      <c r="AE65">
        <v>0</v>
      </c>
      <c r="AF65" s="26"/>
      <c r="AG65">
        <f t="shared" si="2"/>
        <v>19.8067174368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10.832564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0.16907056320000002</v>
      </c>
      <c r="AD66">
        <f t="shared" si="1"/>
        <v>19.043493436799999</v>
      </c>
      <c r="AE66">
        <v>0</v>
      </c>
      <c r="AF66" s="26"/>
      <c r="AG66">
        <f t="shared" si="2"/>
        <v>19.043493436799999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8.3800000000000008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10.832564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0.16062256320000001</v>
      </c>
      <c r="AD67">
        <f t="shared" si="1"/>
        <v>18.091941436799999</v>
      </c>
      <c r="AE67">
        <v>0</v>
      </c>
      <c r="AF67" s="26"/>
      <c r="AG67">
        <f t="shared" si="2"/>
        <v>18.091941436799999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7.42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10.832564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0.16739856320000002</v>
      </c>
      <c r="AD68">
        <f t="shared" ref="AD68:AD98" si="4">SUM(B68:AB68,AI68:AR68)-AC68</f>
        <v>18.8551654368</v>
      </c>
      <c r="AE68">
        <v>0</v>
      </c>
      <c r="AF68" s="26"/>
      <c r="AG68">
        <f t="shared" ref="AG68:AG98" si="5">SUM(AD68:AF68)</f>
        <v>18.8551654368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8.19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10.832564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7.32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0.15974256319999999</v>
      </c>
      <c r="AD69">
        <f t="shared" si="4"/>
        <v>17.9928214368</v>
      </c>
      <c r="AE69">
        <v>0</v>
      </c>
      <c r="AF69" s="26"/>
      <c r="AG69">
        <f t="shared" si="5"/>
        <v>17.9928214368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10.832564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7.13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0.15807056320000001</v>
      </c>
      <c r="AD70">
        <f t="shared" si="4"/>
        <v>17.804493436800001</v>
      </c>
      <c r="AE70">
        <v>0</v>
      </c>
      <c r="AF70" s="26"/>
      <c r="AG70">
        <f t="shared" si="5"/>
        <v>17.804493436800001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10.832564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7.83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0.16423056320000001</v>
      </c>
      <c r="AD71">
        <f t="shared" si="4"/>
        <v>18.498333436799999</v>
      </c>
      <c r="AE71">
        <v>0</v>
      </c>
      <c r="AF71" s="26"/>
      <c r="AG71">
        <f t="shared" si="5"/>
        <v>18.498333436799999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10.832564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8.76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0.17241456320000001</v>
      </c>
      <c r="AD72">
        <f t="shared" si="4"/>
        <v>19.420149436799999</v>
      </c>
      <c r="AE72">
        <v>0</v>
      </c>
      <c r="AF72" s="26"/>
      <c r="AG72">
        <f t="shared" si="5"/>
        <v>19.420149436799999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10.832564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6.39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0.1515585632</v>
      </c>
      <c r="AD73">
        <f t="shared" si="4"/>
        <v>17.0710054368</v>
      </c>
      <c r="AE73">
        <v>0</v>
      </c>
      <c r="AF73" s="26"/>
      <c r="AG73">
        <f t="shared" si="5"/>
        <v>17.0710054368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10.832564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6.55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0.15296656319999999</v>
      </c>
      <c r="AD74">
        <f t="shared" si="4"/>
        <v>17.229597436799999</v>
      </c>
      <c r="AE74">
        <v>0</v>
      </c>
      <c r="AF74" s="26"/>
      <c r="AG74">
        <f t="shared" si="5"/>
        <v>17.229597436799999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10.832564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8.48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0.16995056320000002</v>
      </c>
      <c r="AD75">
        <f t="shared" si="4"/>
        <v>19.142613436800001</v>
      </c>
      <c r="AE75">
        <v>0</v>
      </c>
      <c r="AF75" s="26"/>
      <c r="AG75">
        <f t="shared" si="5"/>
        <v>19.142613436800001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10.832564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5.68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0.14531056319999999</v>
      </c>
      <c r="AD76">
        <f t="shared" si="4"/>
        <v>16.367253436799999</v>
      </c>
      <c r="AE76">
        <v>0</v>
      </c>
      <c r="AF76" s="26"/>
      <c r="AG76">
        <f t="shared" si="5"/>
        <v>16.367253436799999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10.832564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0.14196656320000001</v>
      </c>
      <c r="AD77">
        <f t="shared" si="4"/>
        <v>15.990597436799998</v>
      </c>
      <c r="AE77">
        <v>0</v>
      </c>
      <c r="AF77" s="26"/>
      <c r="AG77">
        <f t="shared" si="5"/>
        <v>15.990597436799998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10.832564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2.87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0.12058256319999999</v>
      </c>
      <c r="AD78">
        <f t="shared" si="4"/>
        <v>13.5819814368</v>
      </c>
      <c r="AE78">
        <v>0</v>
      </c>
      <c r="AF78" s="26"/>
      <c r="AG78">
        <f t="shared" si="5"/>
        <v>13.5819814368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10.832564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3.64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0.1273585632</v>
      </c>
      <c r="AD79">
        <f t="shared" si="4"/>
        <v>14.345205436800001</v>
      </c>
      <c r="AE79">
        <v>0</v>
      </c>
      <c r="AF79" s="26"/>
      <c r="AG79">
        <f t="shared" si="5"/>
        <v>14.345205436800001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10.832564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3.97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0.13026256320000001</v>
      </c>
      <c r="AD80">
        <f t="shared" si="4"/>
        <v>14.6723014368</v>
      </c>
      <c r="AE80">
        <v>0</v>
      </c>
      <c r="AF80" s="26"/>
      <c r="AG80">
        <f t="shared" si="5"/>
        <v>14.6723014368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10.832564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9.15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0.1758465632</v>
      </c>
      <c r="AD81">
        <f t="shared" si="4"/>
        <v>19.8067174368</v>
      </c>
      <c r="AE81">
        <v>0</v>
      </c>
      <c r="AF81" s="26"/>
      <c r="AG81">
        <f t="shared" si="5"/>
        <v>19.8067174368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10.832564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9.5299999999999994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0.17919056320000001</v>
      </c>
      <c r="AD82">
        <f t="shared" si="4"/>
        <v>20.1833734368</v>
      </c>
      <c r="AE82">
        <v>0</v>
      </c>
      <c r="AF82" s="26"/>
      <c r="AG82">
        <f t="shared" si="5"/>
        <v>20.1833734368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10.832564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11.08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0.1928305632</v>
      </c>
      <c r="AD83">
        <f t="shared" si="4"/>
        <v>21.719733436799999</v>
      </c>
      <c r="AE83">
        <v>0</v>
      </c>
      <c r="AF83" s="26"/>
      <c r="AG83">
        <f t="shared" si="5"/>
        <v>21.719733436799999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10.832564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9.25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0.17672656319999999</v>
      </c>
      <c r="AD84">
        <f t="shared" si="4"/>
        <v>19.905837436799999</v>
      </c>
      <c r="AE84">
        <v>0</v>
      </c>
      <c r="AF84" s="26"/>
      <c r="AG84">
        <f t="shared" si="5"/>
        <v>19.905837436799999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10.832564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9.15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0.1758465632</v>
      </c>
      <c r="AD85">
        <f t="shared" si="4"/>
        <v>19.8067174368</v>
      </c>
      <c r="AE85">
        <v>0</v>
      </c>
      <c r="AF85" s="26"/>
      <c r="AG85">
        <f t="shared" si="5"/>
        <v>19.8067174368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10.832564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10.11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0.18429456319999998</v>
      </c>
      <c r="AD86">
        <f t="shared" si="4"/>
        <v>20.758269436799996</v>
      </c>
      <c r="AE86">
        <v>0</v>
      </c>
      <c r="AF86" s="26"/>
      <c r="AG86">
        <f t="shared" si="5"/>
        <v>20.758269436799996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10.832564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7.13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0.15807056320000001</v>
      </c>
      <c r="AD87">
        <f t="shared" si="4"/>
        <v>17.804493436800001</v>
      </c>
      <c r="AE87">
        <v>0</v>
      </c>
      <c r="AF87" s="26"/>
      <c r="AG87">
        <f t="shared" si="5"/>
        <v>17.804493436800001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10.832564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5.59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0.14451856320000003</v>
      </c>
      <c r="AD88">
        <f t="shared" si="4"/>
        <v>16.278045436800003</v>
      </c>
      <c r="AE88">
        <v>0</v>
      </c>
      <c r="AF88" s="26"/>
      <c r="AG88">
        <f t="shared" si="5"/>
        <v>16.278045436800003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10.832564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4.62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0.13598256319999999</v>
      </c>
      <c r="AD89">
        <f t="shared" si="4"/>
        <v>15.316581436799998</v>
      </c>
      <c r="AE89">
        <v>0</v>
      </c>
      <c r="AF89" s="26"/>
      <c r="AG89">
        <f t="shared" si="5"/>
        <v>15.316581436799998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10.832564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3.18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0.1233105632</v>
      </c>
      <c r="AD90">
        <f t="shared" si="4"/>
        <v>13.889253436799999</v>
      </c>
      <c r="AE90">
        <v>0</v>
      </c>
      <c r="AF90" s="26"/>
      <c r="AG90">
        <f t="shared" si="5"/>
        <v>13.889253436799999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10.832564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3.66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0.12753456320000001</v>
      </c>
      <c r="AD91">
        <f t="shared" si="4"/>
        <v>14.3650294368</v>
      </c>
      <c r="AE91">
        <v>0</v>
      </c>
      <c r="AF91" s="26"/>
      <c r="AG91">
        <f t="shared" si="5"/>
        <v>14.3650294368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10.832564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0.14108656320000001</v>
      </c>
      <c r="AD92">
        <f t="shared" si="4"/>
        <v>15.891477436800001</v>
      </c>
      <c r="AE92">
        <v>0</v>
      </c>
      <c r="AF92" s="26"/>
      <c r="AG92">
        <f t="shared" si="5"/>
        <v>15.891477436800001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10.832564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5.01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0.13941456320000001</v>
      </c>
      <c r="AD93">
        <f t="shared" si="4"/>
        <v>15.703149436799999</v>
      </c>
      <c r="AE93">
        <v>0</v>
      </c>
      <c r="AF93" s="26"/>
      <c r="AG93">
        <f t="shared" si="5"/>
        <v>15.703149436799999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10.832564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3.47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0.1258625632</v>
      </c>
      <c r="AD94">
        <f t="shared" si="4"/>
        <v>14.1767014368</v>
      </c>
      <c r="AE94">
        <v>0</v>
      </c>
      <c r="AF94" s="26"/>
      <c r="AG94">
        <f t="shared" si="5"/>
        <v>14.1767014368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10.832564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4.91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0.13853456320000002</v>
      </c>
      <c r="AD95">
        <f t="shared" si="4"/>
        <v>15.604029436799999</v>
      </c>
      <c r="AE95">
        <v>0</v>
      </c>
      <c r="AF95" s="26"/>
      <c r="AG95">
        <f t="shared" si="5"/>
        <v>15.604029436799999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10.832564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3.08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0.12243056320000001</v>
      </c>
      <c r="AD96">
        <f t="shared" si="4"/>
        <v>13.7901334368</v>
      </c>
      <c r="AE96">
        <v>0</v>
      </c>
      <c r="AF96" s="26"/>
      <c r="AG96">
        <f t="shared" si="5"/>
        <v>13.7901334368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10.832564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1.25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0.1063265632</v>
      </c>
      <c r="AD97">
        <f t="shared" si="4"/>
        <v>11.9762374368</v>
      </c>
      <c r="AE97">
        <v>0</v>
      </c>
      <c r="AF97" s="26"/>
      <c r="AG97">
        <f t="shared" si="5"/>
        <v>11.9762374368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10.707354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9.4224715200000003E-2</v>
      </c>
      <c r="AD98">
        <f t="shared" si="4"/>
        <v>10.613129284800001</v>
      </c>
      <c r="AE98">
        <v>0</v>
      </c>
      <c r="AF98" s="26"/>
      <c r="AG98">
        <f t="shared" si="5"/>
        <v>10.613129284800001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0.25905682900000043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0.11102749999999999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3.3342700952000018E-3</v>
      </c>
      <c r="AD99">
        <f t="shared" si="6"/>
        <v>0.37556005890480004</v>
      </c>
      <c r="AE99">
        <f t="shared" ref="AE99:AR99" si="8">SUM(AE3:AE98)/4000</f>
        <v>0</v>
      </c>
      <c r="AG99">
        <f t="shared" si="8"/>
        <v>0.37556005890480004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8.8100000000000001E-3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44979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326</v>
      </c>
      <c r="C3" s="16">
        <f>'[1]22'!C5</f>
        <v>0</v>
      </c>
      <c r="D3" s="16">
        <f>'[1]22'!D5</f>
        <v>0</v>
      </c>
      <c r="E3" s="16">
        <f>'[1]22'!E5</f>
        <v>0</v>
      </c>
      <c r="F3" s="15">
        <f>SUM(B3:E3)</f>
        <v>326</v>
      </c>
      <c r="G3" s="15">
        <f>'[1]22'!H5</f>
        <v>150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'[1]22'!B6</f>
        <v>326</v>
      </c>
      <c r="C4" s="16">
        <f>'[1]22'!C6</f>
        <v>0</v>
      </c>
      <c r="D4" s="16">
        <f>'[1]22'!D6</f>
        <v>0</v>
      </c>
      <c r="E4" s="16">
        <f>'[1]22'!E6</f>
        <v>0</v>
      </c>
      <c r="F4" s="15">
        <f>SUM(B4:E4)</f>
        <v>326</v>
      </c>
      <c r="G4" s="15">
        <f>'[1]22'!H6</f>
        <v>150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'[1]22'!B7</f>
        <v>326</v>
      </c>
      <c r="C5" s="16">
        <f>'[1]22'!C7</f>
        <v>0</v>
      </c>
      <c r="D5" s="16">
        <f>'[1]22'!D7</f>
        <v>0</v>
      </c>
      <c r="E5" s="16">
        <f>'[1]22'!E7</f>
        <v>0</v>
      </c>
      <c r="F5" s="15">
        <f t="shared" ref="F5:F68" si="6">SUM(B5:E5)</f>
        <v>326</v>
      </c>
      <c r="G5" s="15">
        <f>'[1]22'!H7</f>
        <v>150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'[1]22'!B8</f>
        <v>326</v>
      </c>
      <c r="C6" s="16">
        <f>'[1]22'!C8</f>
        <v>0</v>
      </c>
      <c r="D6" s="16">
        <f>'[1]22'!D8</f>
        <v>0</v>
      </c>
      <c r="E6" s="16">
        <f>'[1]22'!E8</f>
        <v>0</v>
      </c>
      <c r="F6" s="15">
        <f t="shared" si="6"/>
        <v>326</v>
      </c>
      <c r="G6" s="15">
        <f>'[1]22'!H8</f>
        <v>150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'[1]22'!B9</f>
        <v>326</v>
      </c>
      <c r="C7" s="16">
        <f>'[1]22'!C9</f>
        <v>0</v>
      </c>
      <c r="D7" s="16">
        <f>'[1]22'!D9</f>
        <v>0</v>
      </c>
      <c r="E7" s="16">
        <f>'[1]22'!E9</f>
        <v>0</v>
      </c>
      <c r="F7" s="15">
        <f t="shared" si="6"/>
        <v>326</v>
      </c>
      <c r="G7" s="15">
        <f>'[1]22'!H9</f>
        <v>150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'[1]22'!B10</f>
        <v>326</v>
      </c>
      <c r="C8" s="16">
        <f>'[1]22'!C10</f>
        <v>0</v>
      </c>
      <c r="D8" s="16">
        <f>'[1]22'!D10</f>
        <v>0</v>
      </c>
      <c r="E8" s="16">
        <f>'[1]22'!E10</f>
        <v>0</v>
      </c>
      <c r="F8" s="15">
        <f t="shared" si="6"/>
        <v>326</v>
      </c>
      <c r="G8" s="15">
        <f>'[1]22'!H10</f>
        <v>150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'[1]22'!B11</f>
        <v>326</v>
      </c>
      <c r="C9" s="16">
        <f>'[1]22'!C11</f>
        <v>0</v>
      </c>
      <c r="D9" s="16">
        <f>'[1]22'!D11</f>
        <v>0</v>
      </c>
      <c r="E9" s="16">
        <f>'[1]22'!E11</f>
        <v>0</v>
      </c>
      <c r="F9" s="15">
        <f t="shared" si="6"/>
        <v>326</v>
      </c>
      <c r="G9" s="15">
        <f>'[1]22'!H11</f>
        <v>150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'[1]22'!B12</f>
        <v>326</v>
      </c>
      <c r="C10" s="16">
        <f>'[1]22'!C12</f>
        <v>0</v>
      </c>
      <c r="D10" s="16">
        <f>'[1]22'!D12</f>
        <v>0</v>
      </c>
      <c r="E10" s="16">
        <f>'[1]22'!E12</f>
        <v>0</v>
      </c>
      <c r="F10" s="15">
        <f t="shared" si="6"/>
        <v>326</v>
      </c>
      <c r="G10" s="15">
        <f>'[1]22'!H12</f>
        <v>150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'[1]22'!B13</f>
        <v>326</v>
      </c>
      <c r="C11" s="16">
        <f>'[1]22'!C13</f>
        <v>0</v>
      </c>
      <c r="D11" s="16">
        <f>'[1]22'!D13</f>
        <v>0</v>
      </c>
      <c r="E11" s="16">
        <f>'[1]22'!E13</f>
        <v>0</v>
      </c>
      <c r="F11" s="15">
        <f t="shared" si="6"/>
        <v>326</v>
      </c>
      <c r="G11" s="15">
        <f>'[1]22'!H13</f>
        <v>150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'[1]22'!B14</f>
        <v>326</v>
      </c>
      <c r="C12" s="16">
        <f>'[1]22'!C14</f>
        <v>0</v>
      </c>
      <c r="D12" s="16">
        <f>'[1]22'!D14</f>
        <v>0</v>
      </c>
      <c r="E12" s="16">
        <f>'[1]22'!E14</f>
        <v>0</v>
      </c>
      <c r="F12" s="15">
        <f t="shared" si="6"/>
        <v>326</v>
      </c>
      <c r="G12" s="15">
        <f>'[1]22'!H14</f>
        <v>150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'[1]22'!B15</f>
        <v>326</v>
      </c>
      <c r="C13" s="16">
        <f>'[1]22'!C15</f>
        <v>0</v>
      </c>
      <c r="D13" s="16">
        <f>'[1]22'!D15</f>
        <v>0</v>
      </c>
      <c r="E13" s="16">
        <f>'[1]22'!E15</f>
        <v>0</v>
      </c>
      <c r="F13" s="15">
        <f t="shared" si="6"/>
        <v>326</v>
      </c>
      <c r="G13" s="15">
        <f>'[1]22'!H15</f>
        <v>150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'[1]22'!B16</f>
        <v>326</v>
      </c>
      <c r="C14" s="16">
        <f>'[1]22'!C16</f>
        <v>0</v>
      </c>
      <c r="D14" s="16">
        <f>'[1]22'!D16</f>
        <v>0</v>
      </c>
      <c r="E14" s="16">
        <f>'[1]22'!E16</f>
        <v>0</v>
      </c>
      <c r="F14" s="15">
        <f t="shared" si="6"/>
        <v>326</v>
      </c>
      <c r="G14" s="15">
        <f>'[1]22'!H16</f>
        <v>150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'[1]22'!B17</f>
        <v>326</v>
      </c>
      <c r="C15" s="16">
        <f>'[1]22'!C17</f>
        <v>0</v>
      </c>
      <c r="D15" s="16">
        <f>'[1]22'!D17</f>
        <v>0</v>
      </c>
      <c r="E15" s="16">
        <f>'[1]22'!E17</f>
        <v>0</v>
      </c>
      <c r="F15" s="15">
        <f t="shared" si="6"/>
        <v>326</v>
      </c>
      <c r="G15" s="15">
        <f>'[1]22'!H17</f>
        <v>150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'[1]22'!B18</f>
        <v>326</v>
      </c>
      <c r="C16" s="16">
        <f>'[1]22'!C18</f>
        <v>0</v>
      </c>
      <c r="D16" s="16">
        <f>'[1]22'!D18</f>
        <v>0</v>
      </c>
      <c r="E16" s="16">
        <f>'[1]22'!E18</f>
        <v>0</v>
      </c>
      <c r="F16" s="15">
        <f t="shared" si="6"/>
        <v>326</v>
      </c>
      <c r="G16" s="15">
        <f>'[1]22'!H18</f>
        <v>150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'[1]22'!B19</f>
        <v>326</v>
      </c>
      <c r="C17" s="16">
        <f>'[1]22'!C19</f>
        <v>0</v>
      </c>
      <c r="D17" s="16">
        <f>'[1]22'!D19</f>
        <v>0</v>
      </c>
      <c r="E17" s="16">
        <f>'[1]22'!E19</f>
        <v>0</v>
      </c>
      <c r="F17" s="15">
        <f t="shared" si="6"/>
        <v>326</v>
      </c>
      <c r="G17" s="15">
        <f>'[1]22'!H19</f>
        <v>150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'[1]22'!B20</f>
        <v>326</v>
      </c>
      <c r="C18" s="16">
        <f>'[1]22'!C20</f>
        <v>0</v>
      </c>
      <c r="D18" s="16">
        <f>'[1]22'!D20</f>
        <v>0</v>
      </c>
      <c r="E18" s="16">
        <f>'[1]22'!E20</f>
        <v>0</v>
      </c>
      <c r="F18" s="15">
        <f t="shared" si="6"/>
        <v>326</v>
      </c>
      <c r="G18" s="15">
        <f>'[1]22'!H20</f>
        <v>150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'[1]22'!B21</f>
        <v>326</v>
      </c>
      <c r="C19" s="16">
        <f>'[1]22'!C21</f>
        <v>0</v>
      </c>
      <c r="D19" s="16">
        <f>'[1]22'!D21</f>
        <v>0</v>
      </c>
      <c r="E19" s="16">
        <f>'[1]22'!E21</f>
        <v>0</v>
      </c>
      <c r="F19" s="15">
        <f t="shared" si="6"/>
        <v>326</v>
      </c>
      <c r="G19" s="15">
        <f>'[1]22'!H21</f>
        <v>150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'[1]22'!B22</f>
        <v>326</v>
      </c>
      <c r="C20" s="16">
        <f>'[1]22'!C22</f>
        <v>0</v>
      </c>
      <c r="D20" s="16">
        <f>'[1]22'!D22</f>
        <v>0</v>
      </c>
      <c r="E20" s="16">
        <f>'[1]22'!E22</f>
        <v>0</v>
      </c>
      <c r="F20" s="15">
        <f t="shared" si="6"/>
        <v>326</v>
      </c>
      <c r="G20" s="15">
        <f>'[1]22'!H22</f>
        <v>150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'[1]22'!B23</f>
        <v>326</v>
      </c>
      <c r="C21" s="16">
        <f>'[1]22'!C23</f>
        <v>0</v>
      </c>
      <c r="D21" s="16">
        <f>'[1]22'!D23</f>
        <v>0</v>
      </c>
      <c r="E21" s="16">
        <f>'[1]22'!E23</f>
        <v>0</v>
      </c>
      <c r="F21" s="15">
        <f t="shared" si="6"/>
        <v>326</v>
      </c>
      <c r="G21" s="15">
        <f>'[1]22'!H23</f>
        <v>150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'[1]22'!B24</f>
        <v>326</v>
      </c>
      <c r="C22" s="16">
        <f>'[1]22'!C24</f>
        <v>0</v>
      </c>
      <c r="D22" s="16">
        <f>'[1]22'!D24</f>
        <v>0</v>
      </c>
      <c r="E22" s="16">
        <f>'[1]22'!E24</f>
        <v>0</v>
      </c>
      <c r="F22" s="15">
        <f t="shared" si="6"/>
        <v>326</v>
      </c>
      <c r="G22" s="15">
        <f>'[1]22'!H24</f>
        <v>150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'[1]22'!B25</f>
        <v>326</v>
      </c>
      <c r="C23" s="16">
        <f>'[1]22'!C25</f>
        <v>0</v>
      </c>
      <c r="D23" s="16">
        <f>'[1]22'!D25</f>
        <v>0</v>
      </c>
      <c r="E23" s="16">
        <f>'[1]22'!E25</f>
        <v>0</v>
      </c>
      <c r="F23" s="15">
        <f t="shared" si="6"/>
        <v>326</v>
      </c>
      <c r="G23" s="15">
        <f>'[1]22'!H25</f>
        <v>150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'[1]22'!B26</f>
        <v>326</v>
      </c>
      <c r="C24" s="16">
        <f>'[1]22'!C26</f>
        <v>0</v>
      </c>
      <c r="D24" s="16">
        <f>'[1]22'!D26</f>
        <v>0</v>
      </c>
      <c r="E24" s="16">
        <f>'[1]22'!E26</f>
        <v>0</v>
      </c>
      <c r="F24" s="15">
        <f t="shared" si="6"/>
        <v>326</v>
      </c>
      <c r="G24" s="15">
        <f>'[1]22'!H26</f>
        <v>150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'[1]22'!B27</f>
        <v>326</v>
      </c>
      <c r="C25" s="16">
        <f>'[1]22'!C27</f>
        <v>0</v>
      </c>
      <c r="D25" s="16">
        <f>'[1]22'!D27</f>
        <v>0</v>
      </c>
      <c r="E25" s="16">
        <f>'[1]22'!E27</f>
        <v>0</v>
      </c>
      <c r="F25" s="15">
        <f t="shared" si="6"/>
        <v>326</v>
      </c>
      <c r="G25" s="15">
        <f>'[1]22'!H27</f>
        <v>150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'[1]22'!B28</f>
        <v>326</v>
      </c>
      <c r="C26" s="16">
        <f>'[1]22'!C28</f>
        <v>0</v>
      </c>
      <c r="D26" s="16">
        <f>'[1]22'!D28</f>
        <v>0</v>
      </c>
      <c r="E26" s="16">
        <f>'[1]22'!E28</f>
        <v>0</v>
      </c>
      <c r="F26" s="15">
        <f t="shared" si="6"/>
        <v>326</v>
      </c>
      <c r="G26" s="15">
        <f>'[1]22'!H28</f>
        <v>150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'[1]22'!B29</f>
        <v>320</v>
      </c>
      <c r="C27" s="16">
        <f>'[1]22'!C29</f>
        <v>0</v>
      </c>
      <c r="D27" s="16">
        <f>'[1]22'!D29</f>
        <v>0</v>
      </c>
      <c r="E27" s="16">
        <f>'[1]22'!E29</f>
        <v>0</v>
      </c>
      <c r="F27" s="15">
        <f t="shared" si="6"/>
        <v>320</v>
      </c>
      <c r="G27" s="15">
        <f>'[1]22'!H29</f>
        <v>150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'[1]22'!B30</f>
        <v>320</v>
      </c>
      <c r="C28" s="16">
        <f>'[1]22'!C30</f>
        <v>0</v>
      </c>
      <c r="D28" s="16">
        <f>'[1]22'!D30</f>
        <v>0</v>
      </c>
      <c r="E28" s="16">
        <f>'[1]22'!E30</f>
        <v>0</v>
      </c>
      <c r="F28" s="15">
        <f t="shared" si="6"/>
        <v>320</v>
      </c>
      <c r="G28" s="15">
        <f>'[1]22'!H30</f>
        <v>150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'[1]22'!B31</f>
        <v>320</v>
      </c>
      <c r="C29" s="16">
        <f>'[1]22'!C31</f>
        <v>0</v>
      </c>
      <c r="D29" s="16">
        <f>'[1]22'!D31</f>
        <v>0</v>
      </c>
      <c r="E29" s="16">
        <f>'[1]22'!E31</f>
        <v>0</v>
      </c>
      <c r="F29" s="15">
        <f t="shared" si="6"/>
        <v>320</v>
      </c>
      <c r="G29" s="15">
        <f>'[1]22'!H31</f>
        <v>150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'[1]22'!B32</f>
        <v>320</v>
      </c>
      <c r="C30" s="16">
        <f>'[1]22'!C32</f>
        <v>0</v>
      </c>
      <c r="D30" s="16">
        <f>'[1]22'!D32</f>
        <v>0</v>
      </c>
      <c r="E30" s="16">
        <f>'[1]22'!E32</f>
        <v>0</v>
      </c>
      <c r="F30" s="15">
        <f t="shared" si="6"/>
        <v>320</v>
      </c>
      <c r="G30" s="15">
        <f>'[1]22'!H32</f>
        <v>150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'[1]22'!B33</f>
        <v>320</v>
      </c>
      <c r="C31" s="16">
        <f>'[1]22'!C33</f>
        <v>0</v>
      </c>
      <c r="D31" s="16">
        <f>'[1]22'!D33</f>
        <v>0</v>
      </c>
      <c r="E31" s="16">
        <f>'[1]22'!E33</f>
        <v>0</v>
      </c>
      <c r="F31" s="15">
        <f t="shared" si="6"/>
        <v>320</v>
      </c>
      <c r="G31" s="15">
        <f>'[1]22'!H33</f>
        <v>150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'[1]22'!B34</f>
        <v>320</v>
      </c>
      <c r="C32" s="16">
        <f>'[1]22'!C34</f>
        <v>0</v>
      </c>
      <c r="D32" s="16">
        <f>'[1]22'!D34</f>
        <v>0</v>
      </c>
      <c r="E32" s="16">
        <f>'[1]22'!E34</f>
        <v>0</v>
      </c>
      <c r="F32" s="15">
        <f t="shared" si="6"/>
        <v>320</v>
      </c>
      <c r="G32" s="15">
        <f>'[1]22'!H34</f>
        <v>150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'[1]22'!B35</f>
        <v>320</v>
      </c>
      <c r="C33" s="16">
        <f>'[1]22'!C35</f>
        <v>0</v>
      </c>
      <c r="D33" s="16">
        <f>'[1]22'!D35</f>
        <v>0</v>
      </c>
      <c r="E33" s="16">
        <f>'[1]22'!E35</f>
        <v>0</v>
      </c>
      <c r="F33" s="15">
        <f t="shared" si="6"/>
        <v>320</v>
      </c>
      <c r="G33" s="15">
        <f>'[1]22'!H35</f>
        <v>150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'[1]22'!B36</f>
        <v>320</v>
      </c>
      <c r="C34" s="16">
        <f>'[1]22'!C36</f>
        <v>0</v>
      </c>
      <c r="D34" s="16">
        <f>'[1]22'!D36</f>
        <v>0</v>
      </c>
      <c r="E34" s="16">
        <f>'[1]22'!E36</f>
        <v>0</v>
      </c>
      <c r="F34" s="15">
        <f t="shared" si="6"/>
        <v>320</v>
      </c>
      <c r="G34" s="15">
        <f>'[1]22'!H36</f>
        <v>150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'[1]22'!B37</f>
        <v>320</v>
      </c>
      <c r="C35" s="16">
        <f>'[1]22'!C37</f>
        <v>0</v>
      </c>
      <c r="D35" s="16">
        <f>'[1]22'!D37</f>
        <v>0</v>
      </c>
      <c r="E35" s="16">
        <f>'[1]22'!E37</f>
        <v>0</v>
      </c>
      <c r="F35" s="15">
        <f t="shared" si="6"/>
        <v>320</v>
      </c>
      <c r="G35" s="15">
        <f>'[1]22'!H37</f>
        <v>150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'[1]22'!B38</f>
        <v>320</v>
      </c>
      <c r="C36" s="16">
        <f>'[1]22'!C38</f>
        <v>0</v>
      </c>
      <c r="D36" s="16">
        <f>'[1]22'!D38</f>
        <v>0</v>
      </c>
      <c r="E36" s="16">
        <f>'[1]22'!E38</f>
        <v>0</v>
      </c>
      <c r="F36" s="15">
        <f t="shared" si="6"/>
        <v>320</v>
      </c>
      <c r="G36" s="15">
        <f>'[1]22'!H38</f>
        <v>150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'[1]22'!B39</f>
        <v>320</v>
      </c>
      <c r="C37" s="16">
        <f>'[1]22'!C39</f>
        <v>0</v>
      </c>
      <c r="D37" s="16">
        <f>'[1]22'!D39</f>
        <v>0</v>
      </c>
      <c r="E37" s="16">
        <f>'[1]22'!E39</f>
        <v>0</v>
      </c>
      <c r="F37" s="15">
        <f t="shared" si="6"/>
        <v>320</v>
      </c>
      <c r="G37" s="15">
        <f>'[1]22'!H39</f>
        <v>150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'[1]22'!B40</f>
        <v>320</v>
      </c>
      <c r="C38" s="16">
        <f>'[1]22'!C40</f>
        <v>0</v>
      </c>
      <c r="D38" s="16">
        <f>'[1]22'!D40</f>
        <v>0</v>
      </c>
      <c r="E38" s="16">
        <f>'[1]22'!E40</f>
        <v>0</v>
      </c>
      <c r="F38" s="15">
        <f t="shared" si="6"/>
        <v>320</v>
      </c>
      <c r="G38" s="15">
        <f>'[1]22'!H40</f>
        <v>150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'[1]22'!B41</f>
        <v>320</v>
      </c>
      <c r="C39" s="16">
        <f>'[1]22'!C41</f>
        <v>0</v>
      </c>
      <c r="D39" s="16">
        <f>'[1]22'!D41</f>
        <v>0</v>
      </c>
      <c r="E39" s="16">
        <f>'[1]22'!E41</f>
        <v>0</v>
      </c>
      <c r="F39" s="15">
        <f t="shared" si="6"/>
        <v>320</v>
      </c>
      <c r="G39" s="15">
        <f>'[1]22'!H41</f>
        <v>150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'[1]22'!B42</f>
        <v>320</v>
      </c>
      <c r="C40" s="16">
        <f>'[1]22'!C42</f>
        <v>0</v>
      </c>
      <c r="D40" s="16">
        <f>'[1]22'!D42</f>
        <v>0</v>
      </c>
      <c r="E40" s="16">
        <f>'[1]22'!E42</f>
        <v>0</v>
      </c>
      <c r="F40" s="15">
        <f t="shared" si="6"/>
        <v>320</v>
      </c>
      <c r="G40" s="15">
        <f>'[1]22'!H42</f>
        <v>150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'[1]22'!B43</f>
        <v>320</v>
      </c>
      <c r="C41" s="16">
        <f>'[1]22'!C43</f>
        <v>0</v>
      </c>
      <c r="D41" s="16">
        <f>'[1]22'!D43</f>
        <v>0</v>
      </c>
      <c r="E41" s="16">
        <f>'[1]22'!E43</f>
        <v>0</v>
      </c>
      <c r="F41" s="15">
        <f t="shared" si="6"/>
        <v>320</v>
      </c>
      <c r="G41" s="15">
        <f>'[1]22'!H43</f>
        <v>150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'[1]22'!B44</f>
        <v>320</v>
      </c>
      <c r="C42" s="16">
        <f>'[1]22'!C44</f>
        <v>0</v>
      </c>
      <c r="D42" s="16">
        <f>'[1]22'!D44</f>
        <v>0</v>
      </c>
      <c r="E42" s="16">
        <f>'[1]22'!E44</f>
        <v>0</v>
      </c>
      <c r="F42" s="15">
        <f t="shared" si="6"/>
        <v>320</v>
      </c>
      <c r="G42" s="15">
        <f>'[1]22'!H44</f>
        <v>150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'[1]22'!B45</f>
        <v>320</v>
      </c>
      <c r="C43" s="16">
        <f>'[1]22'!C45</f>
        <v>0</v>
      </c>
      <c r="D43" s="16">
        <f>'[1]22'!D45</f>
        <v>0</v>
      </c>
      <c r="E43" s="16">
        <f>'[1]22'!E45</f>
        <v>0</v>
      </c>
      <c r="F43" s="15">
        <f t="shared" si="6"/>
        <v>320</v>
      </c>
      <c r="G43" s="15">
        <f>'[1]22'!H45</f>
        <v>150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'[1]22'!B46</f>
        <v>320</v>
      </c>
      <c r="C44" s="16">
        <f>'[1]22'!C46</f>
        <v>0</v>
      </c>
      <c r="D44" s="16">
        <f>'[1]22'!D46</f>
        <v>0</v>
      </c>
      <c r="E44" s="16">
        <f>'[1]22'!E46</f>
        <v>0</v>
      </c>
      <c r="F44" s="15">
        <f t="shared" si="6"/>
        <v>320</v>
      </c>
      <c r="G44" s="15">
        <f>'[1]22'!H46</f>
        <v>150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'[1]22'!B47</f>
        <v>320</v>
      </c>
      <c r="C45" s="16">
        <f>'[1]22'!C47</f>
        <v>0</v>
      </c>
      <c r="D45" s="16">
        <f>'[1]22'!D47</f>
        <v>0</v>
      </c>
      <c r="E45" s="16">
        <f>'[1]22'!E47</f>
        <v>0</v>
      </c>
      <c r="F45" s="15">
        <f t="shared" si="6"/>
        <v>320</v>
      </c>
      <c r="G45" s="15">
        <f>'[1]22'!H47</f>
        <v>150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'[1]22'!B48</f>
        <v>320</v>
      </c>
      <c r="C46" s="16">
        <f>'[1]22'!C48</f>
        <v>0</v>
      </c>
      <c r="D46" s="16">
        <f>'[1]22'!D48</f>
        <v>0</v>
      </c>
      <c r="E46" s="16">
        <f>'[1]22'!E48</f>
        <v>0</v>
      </c>
      <c r="F46" s="15">
        <f t="shared" si="6"/>
        <v>320</v>
      </c>
      <c r="G46" s="15">
        <f>'[1]22'!H48</f>
        <v>150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'[1]22'!B49</f>
        <v>320</v>
      </c>
      <c r="C47" s="16">
        <f>'[1]22'!C49</f>
        <v>0</v>
      </c>
      <c r="D47" s="16">
        <f>'[1]22'!D49</f>
        <v>0</v>
      </c>
      <c r="E47" s="16">
        <f>'[1]22'!E49</f>
        <v>0</v>
      </c>
      <c r="F47" s="15">
        <f t="shared" si="6"/>
        <v>320</v>
      </c>
      <c r="G47" s="15">
        <f>'[1]22'!H49</f>
        <v>150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'[1]22'!B50</f>
        <v>320</v>
      </c>
      <c r="C48" s="16">
        <f>'[1]22'!C50</f>
        <v>0</v>
      </c>
      <c r="D48" s="16">
        <f>'[1]22'!D50</f>
        <v>0</v>
      </c>
      <c r="E48" s="16">
        <f>'[1]22'!E50</f>
        <v>0</v>
      </c>
      <c r="F48" s="15">
        <f t="shared" si="6"/>
        <v>320</v>
      </c>
      <c r="G48" s="15">
        <f>'[1]22'!H50</f>
        <v>150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'[1]22'!B51</f>
        <v>320</v>
      </c>
      <c r="C49" s="16">
        <f>'[1]22'!C51</f>
        <v>0</v>
      </c>
      <c r="D49" s="16">
        <f>'[1]22'!D51</f>
        <v>0</v>
      </c>
      <c r="E49" s="16">
        <f>'[1]22'!E51</f>
        <v>0</v>
      </c>
      <c r="F49" s="15">
        <f t="shared" si="6"/>
        <v>320</v>
      </c>
      <c r="G49" s="15">
        <f>'[1]22'!H51</f>
        <v>150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'[1]22'!B52</f>
        <v>320</v>
      </c>
      <c r="C50" s="16">
        <f>'[1]22'!C52</f>
        <v>0</v>
      </c>
      <c r="D50" s="16">
        <f>'[1]22'!D52</f>
        <v>0</v>
      </c>
      <c r="E50" s="16">
        <f>'[1]22'!E52</f>
        <v>0</v>
      </c>
      <c r="F50" s="15">
        <f t="shared" si="6"/>
        <v>320</v>
      </c>
      <c r="G50" s="15">
        <f>'[1]22'!H52</f>
        <v>150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'[1]22'!B53</f>
        <v>320</v>
      </c>
      <c r="C51" s="16">
        <f>'[1]22'!C53</f>
        <v>0</v>
      </c>
      <c r="D51" s="16">
        <f>'[1]22'!D53</f>
        <v>0</v>
      </c>
      <c r="E51" s="16">
        <f>'[1]22'!E53</f>
        <v>0</v>
      </c>
      <c r="F51" s="15">
        <f t="shared" si="6"/>
        <v>320</v>
      </c>
      <c r="G51" s="15">
        <f>'[1]22'!H53</f>
        <v>150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'[1]22'!B54</f>
        <v>320</v>
      </c>
      <c r="C52" s="16">
        <f>'[1]22'!C54</f>
        <v>0</v>
      </c>
      <c r="D52" s="16">
        <f>'[1]22'!D54</f>
        <v>0</v>
      </c>
      <c r="E52" s="16">
        <f>'[1]22'!E54</f>
        <v>0</v>
      </c>
      <c r="F52" s="15">
        <f t="shared" si="6"/>
        <v>320</v>
      </c>
      <c r="G52" s="15">
        <f>'[1]22'!H54</f>
        <v>150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'[1]22'!B55</f>
        <v>320</v>
      </c>
      <c r="C53" s="16">
        <f>'[1]22'!C55</f>
        <v>0</v>
      </c>
      <c r="D53" s="16">
        <f>'[1]22'!D55</f>
        <v>0</v>
      </c>
      <c r="E53" s="16">
        <f>'[1]22'!E55</f>
        <v>0</v>
      </c>
      <c r="F53" s="15">
        <f t="shared" si="6"/>
        <v>320</v>
      </c>
      <c r="G53" s="15">
        <f>'[1]22'!H55</f>
        <v>150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'[1]22'!B56</f>
        <v>320</v>
      </c>
      <c r="C54" s="16">
        <f>'[1]22'!C56</f>
        <v>0</v>
      </c>
      <c r="D54" s="16">
        <f>'[1]22'!D56</f>
        <v>0</v>
      </c>
      <c r="E54" s="16">
        <f>'[1]22'!E56</f>
        <v>0</v>
      </c>
      <c r="F54" s="15">
        <f t="shared" si="6"/>
        <v>320</v>
      </c>
      <c r="G54" s="15">
        <f>'[1]22'!H56</f>
        <v>150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'[1]22'!B57</f>
        <v>320</v>
      </c>
      <c r="C55" s="16">
        <f>'[1]22'!C57</f>
        <v>0</v>
      </c>
      <c r="D55" s="16">
        <f>'[1]22'!D57</f>
        <v>0</v>
      </c>
      <c r="E55" s="16">
        <f>'[1]22'!E57</f>
        <v>0</v>
      </c>
      <c r="F55" s="15">
        <f t="shared" si="6"/>
        <v>320</v>
      </c>
      <c r="G55" s="15">
        <f>'[1]22'!H57</f>
        <v>150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'[1]22'!B58</f>
        <v>320</v>
      </c>
      <c r="C56" s="16">
        <f>'[1]22'!C58</f>
        <v>0</v>
      </c>
      <c r="D56" s="16">
        <f>'[1]22'!D58</f>
        <v>0</v>
      </c>
      <c r="E56" s="16">
        <f>'[1]22'!E58</f>
        <v>0</v>
      </c>
      <c r="F56" s="15">
        <f t="shared" si="6"/>
        <v>320</v>
      </c>
      <c r="G56" s="15">
        <f>'[1]22'!H58</f>
        <v>150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'[1]22'!B59</f>
        <v>320</v>
      </c>
      <c r="C57" s="16">
        <f>'[1]22'!C59</f>
        <v>0</v>
      </c>
      <c r="D57" s="16">
        <f>'[1]22'!D59</f>
        <v>0</v>
      </c>
      <c r="E57" s="16">
        <f>'[1]22'!E59</f>
        <v>0</v>
      </c>
      <c r="F57" s="15">
        <f t="shared" si="6"/>
        <v>320</v>
      </c>
      <c r="G57" s="15">
        <f>'[1]22'!H59</f>
        <v>150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'[1]22'!B60</f>
        <v>320</v>
      </c>
      <c r="C58" s="16">
        <f>'[1]22'!C60</f>
        <v>0</v>
      </c>
      <c r="D58" s="16">
        <f>'[1]22'!D60</f>
        <v>0</v>
      </c>
      <c r="E58" s="16">
        <f>'[1]22'!E60</f>
        <v>0</v>
      </c>
      <c r="F58" s="15">
        <f t="shared" si="6"/>
        <v>320</v>
      </c>
      <c r="G58" s="15">
        <f>'[1]22'!H60</f>
        <v>150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'[1]22'!B61</f>
        <v>320</v>
      </c>
      <c r="C59" s="16">
        <f>'[1]22'!C61</f>
        <v>0</v>
      </c>
      <c r="D59" s="16">
        <f>'[1]22'!D61</f>
        <v>0</v>
      </c>
      <c r="E59" s="16">
        <f>'[1]22'!E61</f>
        <v>0</v>
      </c>
      <c r="F59" s="15">
        <f t="shared" si="6"/>
        <v>320</v>
      </c>
      <c r="G59" s="15">
        <f>'[1]22'!H61</f>
        <v>150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'[1]22'!B62</f>
        <v>320</v>
      </c>
      <c r="C60" s="16">
        <f>'[1]22'!C62</f>
        <v>0</v>
      </c>
      <c r="D60" s="16">
        <f>'[1]22'!D62</f>
        <v>0</v>
      </c>
      <c r="E60" s="16">
        <f>'[1]22'!E62</f>
        <v>0</v>
      </c>
      <c r="F60" s="15">
        <f t="shared" si="6"/>
        <v>320</v>
      </c>
      <c r="G60" s="15">
        <f>'[1]22'!H62</f>
        <v>150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'[1]22'!B63</f>
        <v>320</v>
      </c>
      <c r="C61" s="16">
        <f>'[1]22'!C63</f>
        <v>0</v>
      </c>
      <c r="D61" s="16">
        <f>'[1]22'!D63</f>
        <v>0</v>
      </c>
      <c r="E61" s="16">
        <f>'[1]22'!E63</f>
        <v>0</v>
      </c>
      <c r="F61" s="15">
        <f t="shared" si="6"/>
        <v>320</v>
      </c>
      <c r="G61" s="15">
        <f>'[1]22'!H63</f>
        <v>150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'[1]22'!B64</f>
        <v>320</v>
      </c>
      <c r="C62" s="16">
        <f>'[1]22'!C64</f>
        <v>0</v>
      </c>
      <c r="D62" s="16">
        <f>'[1]22'!D64</f>
        <v>0</v>
      </c>
      <c r="E62" s="16">
        <f>'[1]22'!E64</f>
        <v>0</v>
      </c>
      <c r="F62" s="15">
        <f t="shared" si="6"/>
        <v>320</v>
      </c>
      <c r="G62" s="15">
        <f>'[1]22'!H64</f>
        <v>150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'[1]22'!B65</f>
        <v>320</v>
      </c>
      <c r="C63" s="16">
        <f>'[1]22'!C65</f>
        <v>0</v>
      </c>
      <c r="D63" s="16">
        <f>'[1]22'!D65</f>
        <v>0</v>
      </c>
      <c r="E63" s="16">
        <f>'[1]22'!E65</f>
        <v>0</v>
      </c>
      <c r="F63" s="15">
        <f t="shared" si="6"/>
        <v>320</v>
      </c>
      <c r="G63" s="15">
        <f>'[1]22'!H65</f>
        <v>150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'[1]22'!B66</f>
        <v>320</v>
      </c>
      <c r="C64" s="16">
        <f>'[1]22'!C66</f>
        <v>0</v>
      </c>
      <c r="D64" s="16">
        <f>'[1]22'!D66</f>
        <v>0</v>
      </c>
      <c r="E64" s="16">
        <f>'[1]22'!E66</f>
        <v>0</v>
      </c>
      <c r="F64" s="15">
        <f t="shared" si="6"/>
        <v>320</v>
      </c>
      <c r="G64" s="15">
        <f>'[1]22'!H66</f>
        <v>150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'[1]22'!B67</f>
        <v>320</v>
      </c>
      <c r="C65" s="16">
        <f>'[1]22'!C67</f>
        <v>0</v>
      </c>
      <c r="D65" s="16">
        <f>'[1]22'!D67</f>
        <v>0</v>
      </c>
      <c r="E65" s="16">
        <f>'[1]22'!E67</f>
        <v>0</v>
      </c>
      <c r="F65" s="15">
        <f t="shared" si="6"/>
        <v>320</v>
      </c>
      <c r="G65" s="15">
        <f>'[1]22'!H67</f>
        <v>150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'[1]22'!B68</f>
        <v>320</v>
      </c>
      <c r="C66" s="16">
        <f>'[1]22'!C68</f>
        <v>0</v>
      </c>
      <c r="D66" s="16">
        <f>'[1]22'!D68</f>
        <v>0</v>
      </c>
      <c r="E66" s="16">
        <f>'[1]22'!E68</f>
        <v>0</v>
      </c>
      <c r="F66" s="15">
        <f t="shared" si="6"/>
        <v>320</v>
      </c>
      <c r="G66" s="15">
        <f>'[1]22'!H68</f>
        <v>150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'[1]22'!B69</f>
        <v>320</v>
      </c>
      <c r="C67" s="16">
        <f>'[1]22'!C69</f>
        <v>0</v>
      </c>
      <c r="D67" s="16">
        <f>'[1]22'!D69</f>
        <v>0</v>
      </c>
      <c r="E67" s="16">
        <f>'[1]22'!E69</f>
        <v>0</v>
      </c>
      <c r="F67" s="15">
        <f t="shared" si="6"/>
        <v>320</v>
      </c>
      <c r="G67" s="15">
        <f>'[1]22'!H69</f>
        <v>150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'[1]22'!B70</f>
        <v>320</v>
      </c>
      <c r="C68" s="16">
        <f>'[1]22'!C70</f>
        <v>0</v>
      </c>
      <c r="D68" s="16">
        <f>'[1]22'!D70</f>
        <v>0</v>
      </c>
      <c r="E68" s="16">
        <f>'[1]22'!E70</f>
        <v>0</v>
      </c>
      <c r="F68" s="15">
        <f t="shared" si="6"/>
        <v>320</v>
      </c>
      <c r="G68" s="15">
        <f>'[1]22'!H70</f>
        <v>150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'[1]22'!B71</f>
        <v>320</v>
      </c>
      <c r="C69" s="16">
        <f>'[1]22'!C71</f>
        <v>0</v>
      </c>
      <c r="D69" s="16">
        <f>'[1]22'!D71</f>
        <v>0</v>
      </c>
      <c r="E69" s="16">
        <f>'[1]22'!E71</f>
        <v>0</v>
      </c>
      <c r="F69" s="15">
        <f t="shared" ref="F69:F98" si="17">SUM(B69:E69)</f>
        <v>320</v>
      </c>
      <c r="G69" s="15">
        <f>'[1]22'!H71</f>
        <v>150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'[1]22'!B72</f>
        <v>320</v>
      </c>
      <c r="C70" s="16">
        <f>'[1]22'!C72</f>
        <v>0</v>
      </c>
      <c r="D70" s="16">
        <f>'[1]22'!D72</f>
        <v>0</v>
      </c>
      <c r="E70" s="16">
        <f>'[1]22'!E72</f>
        <v>0</v>
      </c>
      <c r="F70" s="15">
        <f t="shared" si="17"/>
        <v>320</v>
      </c>
      <c r="G70" s="15">
        <f>'[1]22'!H72</f>
        <v>150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'[1]22'!B73</f>
        <v>320</v>
      </c>
      <c r="C71" s="16">
        <f>'[1]22'!C73</f>
        <v>0</v>
      </c>
      <c r="D71" s="16">
        <f>'[1]22'!D73</f>
        <v>0</v>
      </c>
      <c r="E71" s="16">
        <f>'[1]22'!E73</f>
        <v>0</v>
      </c>
      <c r="F71" s="15">
        <f t="shared" si="17"/>
        <v>320</v>
      </c>
      <c r="G71" s="15">
        <f>'[1]22'!H73</f>
        <v>150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'[1]22'!B74</f>
        <v>320</v>
      </c>
      <c r="C72" s="16">
        <f>'[1]22'!C74</f>
        <v>0</v>
      </c>
      <c r="D72" s="16">
        <f>'[1]22'!D74</f>
        <v>0</v>
      </c>
      <c r="E72" s="16">
        <f>'[1]22'!E74</f>
        <v>0</v>
      </c>
      <c r="F72" s="15">
        <f t="shared" si="17"/>
        <v>320</v>
      </c>
      <c r="G72" s="15">
        <f>'[1]22'!H74</f>
        <v>150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'[1]22'!B75</f>
        <v>320</v>
      </c>
      <c r="C73" s="16">
        <f>'[1]22'!C75</f>
        <v>0</v>
      </c>
      <c r="D73" s="16">
        <f>'[1]22'!D75</f>
        <v>0</v>
      </c>
      <c r="E73" s="16">
        <f>'[1]22'!E75</f>
        <v>0</v>
      </c>
      <c r="F73" s="15">
        <f t="shared" si="17"/>
        <v>320</v>
      </c>
      <c r="G73" s="15">
        <f>'[1]22'!H75</f>
        <v>150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'[1]22'!B76</f>
        <v>320</v>
      </c>
      <c r="C74" s="16">
        <f>'[1]22'!C76</f>
        <v>0</v>
      </c>
      <c r="D74" s="16">
        <f>'[1]22'!D76</f>
        <v>0</v>
      </c>
      <c r="E74" s="16">
        <f>'[1]22'!E76</f>
        <v>0</v>
      </c>
      <c r="F74" s="15">
        <f t="shared" si="17"/>
        <v>320</v>
      </c>
      <c r="G74" s="15">
        <f>'[1]22'!H76</f>
        <v>150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'[1]22'!B77</f>
        <v>320</v>
      </c>
      <c r="C75" s="16">
        <f>'[1]22'!C77</f>
        <v>0</v>
      </c>
      <c r="D75" s="16">
        <f>'[1]22'!D77</f>
        <v>0</v>
      </c>
      <c r="E75" s="16">
        <f>'[1]22'!E77</f>
        <v>0</v>
      </c>
      <c r="F75" s="15">
        <f t="shared" si="17"/>
        <v>320</v>
      </c>
      <c r="G75" s="15">
        <f>'[1]22'!H77</f>
        <v>150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'[1]22'!B78</f>
        <v>320</v>
      </c>
      <c r="C76" s="16">
        <f>'[1]22'!C78</f>
        <v>0</v>
      </c>
      <c r="D76" s="16">
        <f>'[1]22'!D78</f>
        <v>0</v>
      </c>
      <c r="E76" s="16">
        <f>'[1]22'!E78</f>
        <v>0</v>
      </c>
      <c r="F76" s="15">
        <f t="shared" si="17"/>
        <v>320</v>
      </c>
      <c r="G76" s="15">
        <f>'[1]22'!H78</f>
        <v>150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'[1]22'!B79</f>
        <v>320</v>
      </c>
      <c r="C77" s="16">
        <f>'[1]22'!C79</f>
        <v>0</v>
      </c>
      <c r="D77" s="16">
        <f>'[1]22'!D79</f>
        <v>0</v>
      </c>
      <c r="E77" s="16">
        <f>'[1]22'!E79</f>
        <v>0</v>
      </c>
      <c r="F77" s="15">
        <f t="shared" si="17"/>
        <v>320</v>
      </c>
      <c r="G77" s="15">
        <f>'[1]22'!H79</f>
        <v>150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'[1]22'!B80</f>
        <v>320</v>
      </c>
      <c r="C78" s="16">
        <f>'[1]22'!C80</f>
        <v>0</v>
      </c>
      <c r="D78" s="16">
        <f>'[1]22'!D80</f>
        <v>0</v>
      </c>
      <c r="E78" s="16">
        <f>'[1]22'!E80</f>
        <v>0</v>
      </c>
      <c r="F78" s="15">
        <f t="shared" si="17"/>
        <v>320</v>
      </c>
      <c r="G78" s="15">
        <f>'[1]22'!H80</f>
        <v>150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'[1]22'!B81</f>
        <v>320</v>
      </c>
      <c r="C79" s="16">
        <f>'[1]22'!C81</f>
        <v>0</v>
      </c>
      <c r="D79" s="16">
        <f>'[1]22'!D81</f>
        <v>0</v>
      </c>
      <c r="E79" s="16">
        <f>'[1]22'!E81</f>
        <v>0</v>
      </c>
      <c r="F79" s="15">
        <f t="shared" si="17"/>
        <v>320</v>
      </c>
      <c r="G79" s="15">
        <f>'[1]22'!H81</f>
        <v>150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'[1]22'!B82</f>
        <v>320</v>
      </c>
      <c r="C80" s="16">
        <f>'[1]22'!C82</f>
        <v>0</v>
      </c>
      <c r="D80" s="16">
        <f>'[1]22'!D82</f>
        <v>0</v>
      </c>
      <c r="E80" s="16">
        <f>'[1]22'!E82</f>
        <v>0</v>
      </c>
      <c r="F80" s="15">
        <f t="shared" si="17"/>
        <v>320</v>
      </c>
      <c r="G80" s="15">
        <f>'[1]22'!H82</f>
        <v>150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'[1]22'!B83</f>
        <v>320</v>
      </c>
      <c r="C81" s="16">
        <f>'[1]22'!C83</f>
        <v>0</v>
      </c>
      <c r="D81" s="16">
        <f>'[1]22'!D83</f>
        <v>0</v>
      </c>
      <c r="E81" s="16">
        <f>'[1]22'!E83</f>
        <v>0</v>
      </c>
      <c r="F81" s="15">
        <f t="shared" si="17"/>
        <v>320</v>
      </c>
      <c r="G81" s="15">
        <f>'[1]22'!H83</f>
        <v>150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'[1]22'!B84</f>
        <v>320</v>
      </c>
      <c r="C82" s="16">
        <f>'[1]22'!C84</f>
        <v>0</v>
      </c>
      <c r="D82" s="16">
        <f>'[1]22'!D84</f>
        <v>0</v>
      </c>
      <c r="E82" s="16">
        <f>'[1]22'!E84</f>
        <v>0</v>
      </c>
      <c r="F82" s="15">
        <f t="shared" si="17"/>
        <v>320</v>
      </c>
      <c r="G82" s="15">
        <f>'[1]22'!H84</f>
        <v>150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'[1]22'!B85</f>
        <v>320</v>
      </c>
      <c r="C83" s="16">
        <f>'[1]22'!C85</f>
        <v>0</v>
      </c>
      <c r="D83" s="16">
        <f>'[1]22'!D85</f>
        <v>0</v>
      </c>
      <c r="E83" s="16">
        <f>'[1]22'!E85</f>
        <v>0</v>
      </c>
      <c r="F83" s="15">
        <f t="shared" si="17"/>
        <v>320</v>
      </c>
      <c r="G83" s="15">
        <f>'[1]22'!H85</f>
        <v>150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'[1]22'!B86</f>
        <v>320</v>
      </c>
      <c r="C84" s="16">
        <f>'[1]22'!C86</f>
        <v>0</v>
      </c>
      <c r="D84" s="16">
        <f>'[1]22'!D86</f>
        <v>0</v>
      </c>
      <c r="E84" s="16">
        <f>'[1]22'!E86</f>
        <v>0</v>
      </c>
      <c r="F84" s="15">
        <f t="shared" si="17"/>
        <v>320</v>
      </c>
      <c r="G84" s="15">
        <f>'[1]22'!H86</f>
        <v>150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'[1]22'!B87</f>
        <v>320</v>
      </c>
      <c r="C85" s="16">
        <f>'[1]22'!C87</f>
        <v>0</v>
      </c>
      <c r="D85" s="16">
        <f>'[1]22'!D87</f>
        <v>0</v>
      </c>
      <c r="E85" s="16">
        <f>'[1]22'!E87</f>
        <v>0</v>
      </c>
      <c r="F85" s="15">
        <f t="shared" si="17"/>
        <v>320</v>
      </c>
      <c r="G85" s="15">
        <f>'[1]22'!H87</f>
        <v>150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'[1]22'!B88</f>
        <v>320</v>
      </c>
      <c r="C86" s="16">
        <f>'[1]22'!C88</f>
        <v>0</v>
      </c>
      <c r="D86" s="16">
        <f>'[1]22'!D88</f>
        <v>0</v>
      </c>
      <c r="E86" s="16">
        <f>'[1]22'!E88</f>
        <v>0</v>
      </c>
      <c r="F86" s="15">
        <f t="shared" si="17"/>
        <v>320</v>
      </c>
      <c r="G86" s="15">
        <f>'[1]22'!H88</f>
        <v>150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'[1]22'!B89</f>
        <v>320</v>
      </c>
      <c r="C87" s="16">
        <f>'[1]22'!C89</f>
        <v>0</v>
      </c>
      <c r="D87" s="16">
        <f>'[1]22'!D89</f>
        <v>0</v>
      </c>
      <c r="E87" s="16">
        <f>'[1]22'!E89</f>
        <v>0</v>
      </c>
      <c r="F87" s="15">
        <f t="shared" si="17"/>
        <v>320</v>
      </c>
      <c r="G87" s="15">
        <f>'[1]22'!H89</f>
        <v>150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'[1]22'!B90</f>
        <v>320</v>
      </c>
      <c r="C88" s="16">
        <f>'[1]22'!C90</f>
        <v>0</v>
      </c>
      <c r="D88" s="16">
        <f>'[1]22'!D90</f>
        <v>0</v>
      </c>
      <c r="E88" s="16">
        <f>'[1]22'!E90</f>
        <v>0</v>
      </c>
      <c r="F88" s="15">
        <f t="shared" si="17"/>
        <v>320</v>
      </c>
      <c r="G88" s="15">
        <f>'[1]22'!H90</f>
        <v>150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'[1]22'!B91</f>
        <v>320</v>
      </c>
      <c r="C89" s="16">
        <f>'[1]22'!C91</f>
        <v>0</v>
      </c>
      <c r="D89" s="16">
        <f>'[1]22'!D91</f>
        <v>0</v>
      </c>
      <c r="E89" s="16">
        <f>'[1]22'!E91</f>
        <v>0</v>
      </c>
      <c r="F89" s="15">
        <f t="shared" si="17"/>
        <v>320</v>
      </c>
      <c r="G89" s="15">
        <f>'[1]22'!H91</f>
        <v>150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'[1]22'!B92</f>
        <v>320</v>
      </c>
      <c r="C90" s="16">
        <f>'[1]22'!C92</f>
        <v>0</v>
      </c>
      <c r="D90" s="16">
        <f>'[1]22'!D92</f>
        <v>0</v>
      </c>
      <c r="E90" s="16">
        <f>'[1]22'!E92</f>
        <v>0</v>
      </c>
      <c r="F90" s="15">
        <f t="shared" si="17"/>
        <v>320</v>
      </c>
      <c r="G90" s="15">
        <f>'[1]22'!H92</f>
        <v>150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'[1]22'!B93</f>
        <v>320</v>
      </c>
      <c r="C91" s="16">
        <f>'[1]22'!C93</f>
        <v>0</v>
      </c>
      <c r="D91" s="16">
        <f>'[1]22'!D93</f>
        <v>0</v>
      </c>
      <c r="E91" s="16">
        <f>'[1]22'!E93</f>
        <v>0</v>
      </c>
      <c r="F91" s="15">
        <f t="shared" si="17"/>
        <v>320</v>
      </c>
      <c r="G91" s="15">
        <f>'[1]22'!H93</f>
        <v>150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'[1]22'!B94</f>
        <v>320</v>
      </c>
      <c r="C92" s="16">
        <f>'[1]22'!C94</f>
        <v>0</v>
      </c>
      <c r="D92" s="16">
        <f>'[1]22'!D94</f>
        <v>0</v>
      </c>
      <c r="E92" s="16">
        <f>'[1]22'!E94</f>
        <v>0</v>
      </c>
      <c r="F92" s="15">
        <f t="shared" si="17"/>
        <v>320</v>
      </c>
      <c r="G92" s="15">
        <f>'[1]22'!H94</f>
        <v>150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'[1]22'!B95</f>
        <v>320</v>
      </c>
      <c r="C93" s="16">
        <f>'[1]22'!C95</f>
        <v>0</v>
      </c>
      <c r="D93" s="16">
        <f>'[1]22'!D95</f>
        <v>0</v>
      </c>
      <c r="E93" s="16">
        <f>'[1]22'!E95</f>
        <v>0</v>
      </c>
      <c r="F93" s="15">
        <f t="shared" si="17"/>
        <v>320</v>
      </c>
      <c r="G93" s="15">
        <f>'[1]22'!H95</f>
        <v>150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'[1]22'!B96</f>
        <v>320</v>
      </c>
      <c r="C94" s="16">
        <f>'[1]22'!C96</f>
        <v>0</v>
      </c>
      <c r="D94" s="16">
        <f>'[1]22'!D96</f>
        <v>0</v>
      </c>
      <c r="E94" s="16">
        <f>'[1]22'!E96</f>
        <v>0</v>
      </c>
      <c r="F94" s="15">
        <f t="shared" si="17"/>
        <v>320</v>
      </c>
      <c r="G94" s="15">
        <f>'[1]22'!H96</f>
        <v>150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'[1]22'!B97</f>
        <v>320</v>
      </c>
      <c r="C95" s="16">
        <f>'[1]22'!C97</f>
        <v>0</v>
      </c>
      <c r="D95" s="16">
        <f>'[1]22'!D97</f>
        <v>0</v>
      </c>
      <c r="E95" s="16">
        <f>'[1]22'!E97</f>
        <v>0</v>
      </c>
      <c r="F95" s="15">
        <f t="shared" si="17"/>
        <v>320</v>
      </c>
      <c r="G95" s="15">
        <f>'[1]22'!H97</f>
        <v>150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'[1]22'!B98</f>
        <v>320</v>
      </c>
      <c r="C96" s="16">
        <f>'[1]22'!C98</f>
        <v>0</v>
      </c>
      <c r="D96" s="16">
        <f>'[1]22'!D98</f>
        <v>0</v>
      </c>
      <c r="E96" s="16">
        <f>'[1]22'!E98</f>
        <v>0</v>
      </c>
      <c r="F96" s="15">
        <f t="shared" si="17"/>
        <v>320</v>
      </c>
      <c r="G96" s="15">
        <f>'[1]22'!H98</f>
        <v>150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'[1]22'!B99</f>
        <v>320</v>
      </c>
      <c r="C97" s="16">
        <f>'[1]22'!C99</f>
        <v>0</v>
      </c>
      <c r="D97" s="16">
        <f>'[1]22'!D99</f>
        <v>0</v>
      </c>
      <c r="E97" s="16">
        <f>'[1]22'!E99</f>
        <v>0</v>
      </c>
      <c r="F97" s="15">
        <f t="shared" si="17"/>
        <v>320</v>
      </c>
      <c r="G97" s="15">
        <f>'[1]22'!H99</f>
        <v>150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'[1]22'!B100</f>
        <v>320</v>
      </c>
      <c r="C98" s="16">
        <f>'[1]22'!C100</f>
        <v>0</v>
      </c>
      <c r="D98" s="16">
        <f>'[1]22'!D100</f>
        <v>0</v>
      </c>
      <c r="E98" s="16">
        <f>'[1]22'!E100</f>
        <v>0</v>
      </c>
      <c r="F98" s="15">
        <f t="shared" si="17"/>
        <v>320</v>
      </c>
      <c r="G98" s="15">
        <f>'[1]22'!H100</f>
        <v>150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7.7160000000000002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7.7160000000000002</v>
      </c>
      <c r="G99" s="15">
        <f t="shared" si="18"/>
        <v>3.6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</v>
      </c>
      <c r="L99" s="15">
        <f t="shared" si="18"/>
        <v>2.4E-2</v>
      </c>
      <c r="M99" s="15">
        <f t="shared" si="18"/>
        <v>3.6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44979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'[2]22'!B5</f>
        <v>84</v>
      </c>
      <c r="C3" s="205">
        <f>'[2]22'!C5</f>
        <v>0</v>
      </c>
      <c r="D3" s="205">
        <f>'[2]22'!D5</f>
        <v>0</v>
      </c>
      <c r="E3" s="205">
        <f>'[2]22'!E5</f>
        <v>0</v>
      </c>
      <c r="F3" s="15">
        <f>SUM(B3:E3)</f>
        <v>84</v>
      </c>
      <c r="G3" s="204">
        <f>'[2]22'!H5</f>
        <v>36.1</v>
      </c>
      <c r="H3" s="205">
        <f>'[2]22'!I5</f>
        <v>0</v>
      </c>
      <c r="I3" s="205">
        <f>'[2]22'!J5</f>
        <v>0</v>
      </c>
      <c r="J3" s="205">
        <f>'[2]22'!K5</f>
        <v>0</v>
      </c>
      <c r="K3" s="15">
        <f>SUM(G3:J3)</f>
        <v>36.1</v>
      </c>
      <c r="L3" s="18">
        <f>frq!C3</f>
        <v>1</v>
      </c>
      <c r="M3" s="167">
        <f>IF($L3=1,G3,IF(AND($L3=0.985,G3&gt;0.985*B3),B3*0.985,IF(AND($L3=0.965,G3&gt;0.965*B3),0.965*B3,G3)))-R3</f>
        <v>35.700000000000003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35.700000000000003</v>
      </c>
      <c r="R3" s="18">
        <v>0.4</v>
      </c>
    </row>
    <row r="4" spans="1:18">
      <c r="A4" s="8" t="s">
        <v>46</v>
      </c>
      <c r="B4" s="204">
        <f>'[2]22'!B6</f>
        <v>84</v>
      </c>
      <c r="C4" s="205">
        <f>'[2]22'!C6</f>
        <v>0</v>
      </c>
      <c r="D4" s="205">
        <f>'[2]22'!D6</f>
        <v>0</v>
      </c>
      <c r="E4" s="205">
        <f>'[2]22'!E6</f>
        <v>0</v>
      </c>
      <c r="F4" s="15">
        <f>SUM(B4:E4)</f>
        <v>84</v>
      </c>
      <c r="G4" s="204">
        <f>'[2]22'!H6</f>
        <v>36.1</v>
      </c>
      <c r="H4" s="205">
        <f>'[2]22'!I6</f>
        <v>0</v>
      </c>
      <c r="I4" s="205">
        <f>'[2]22'!J6</f>
        <v>0</v>
      </c>
      <c r="J4" s="205">
        <f>'[2]22'!K6</f>
        <v>0</v>
      </c>
      <c r="K4" s="15">
        <f t="shared" ref="K4:K67" si="3">SUM(G4:J4)</f>
        <v>36.1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35.700000000000003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35.700000000000003</v>
      </c>
      <c r="R4" s="18">
        <v>0.4</v>
      </c>
    </row>
    <row r="5" spans="1:18">
      <c r="A5" s="8" t="s">
        <v>47</v>
      </c>
      <c r="B5" s="204">
        <f>'[2]22'!B7</f>
        <v>84</v>
      </c>
      <c r="C5" s="205">
        <f>'[2]22'!C7</f>
        <v>0</v>
      </c>
      <c r="D5" s="205">
        <f>'[2]22'!D7</f>
        <v>0</v>
      </c>
      <c r="E5" s="205">
        <f>'[2]22'!E7</f>
        <v>0</v>
      </c>
      <c r="F5" s="15">
        <f t="shared" ref="F5:F68" si="6">SUM(B5:E5)</f>
        <v>84</v>
      </c>
      <c r="G5" s="204">
        <f>'[2]22'!H7</f>
        <v>37</v>
      </c>
      <c r="H5" s="205">
        <f>'[2]22'!I7</f>
        <v>0</v>
      </c>
      <c r="I5" s="205">
        <f>'[2]22'!J7</f>
        <v>0</v>
      </c>
      <c r="J5" s="205">
        <f>'[2]22'!K7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'[2]22'!B8</f>
        <v>84</v>
      </c>
      <c r="C6" s="205">
        <f>'[2]22'!C8</f>
        <v>0</v>
      </c>
      <c r="D6" s="205">
        <f>'[2]22'!D8</f>
        <v>0</v>
      </c>
      <c r="E6" s="205">
        <f>'[2]22'!E8</f>
        <v>0</v>
      </c>
      <c r="F6" s="15">
        <f t="shared" si="6"/>
        <v>84</v>
      </c>
      <c r="G6" s="204">
        <f>'[2]22'!H8</f>
        <v>37</v>
      </c>
      <c r="H6" s="205">
        <f>'[2]22'!I8</f>
        <v>0</v>
      </c>
      <c r="I6" s="205">
        <f>'[2]22'!J8</f>
        <v>0</v>
      </c>
      <c r="J6" s="205">
        <f>'[2]22'!K8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'[2]22'!B9</f>
        <v>84</v>
      </c>
      <c r="C7" s="205">
        <f>'[2]22'!C9</f>
        <v>0</v>
      </c>
      <c r="D7" s="205">
        <f>'[2]22'!D9</f>
        <v>0</v>
      </c>
      <c r="E7" s="205">
        <f>'[2]22'!E9</f>
        <v>0</v>
      </c>
      <c r="F7" s="15">
        <f t="shared" si="6"/>
        <v>84</v>
      </c>
      <c r="G7" s="204">
        <f>'[2]22'!H9</f>
        <v>37</v>
      </c>
      <c r="H7" s="205">
        <f>'[2]22'!I9</f>
        <v>0</v>
      </c>
      <c r="I7" s="205">
        <f>'[2]22'!J9</f>
        <v>0</v>
      </c>
      <c r="J7" s="205">
        <f>'[2]22'!K9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'[2]22'!B10</f>
        <v>84</v>
      </c>
      <c r="C8" s="205">
        <f>'[2]22'!C10</f>
        <v>0</v>
      </c>
      <c r="D8" s="205">
        <f>'[2]22'!D10</f>
        <v>0</v>
      </c>
      <c r="E8" s="205">
        <f>'[2]22'!E10</f>
        <v>0</v>
      </c>
      <c r="F8" s="15">
        <f t="shared" si="6"/>
        <v>84</v>
      </c>
      <c r="G8" s="204">
        <f>'[2]22'!H10</f>
        <v>37</v>
      </c>
      <c r="H8" s="205">
        <f>'[2]22'!I10</f>
        <v>0</v>
      </c>
      <c r="I8" s="205">
        <f>'[2]22'!J10</f>
        <v>0</v>
      </c>
      <c r="J8" s="205">
        <f>'[2]22'!K10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'[2]22'!B11</f>
        <v>84</v>
      </c>
      <c r="C9" s="205">
        <f>'[2]22'!C11</f>
        <v>0</v>
      </c>
      <c r="D9" s="205">
        <f>'[2]22'!D11</f>
        <v>0</v>
      </c>
      <c r="E9" s="205">
        <f>'[2]22'!E11</f>
        <v>0</v>
      </c>
      <c r="F9" s="15">
        <f t="shared" si="6"/>
        <v>84</v>
      </c>
      <c r="G9" s="204">
        <f>'[2]22'!H11</f>
        <v>37</v>
      </c>
      <c r="H9" s="205">
        <f>'[2]22'!I11</f>
        <v>0</v>
      </c>
      <c r="I9" s="205">
        <f>'[2]22'!J11</f>
        <v>0</v>
      </c>
      <c r="J9" s="205">
        <f>'[2]22'!K11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'[2]22'!B12</f>
        <v>84</v>
      </c>
      <c r="C10" s="205">
        <f>'[2]22'!C12</f>
        <v>0</v>
      </c>
      <c r="D10" s="205">
        <f>'[2]22'!D12</f>
        <v>0</v>
      </c>
      <c r="E10" s="205">
        <f>'[2]22'!E12</f>
        <v>0</v>
      </c>
      <c r="F10" s="15">
        <f t="shared" si="6"/>
        <v>84</v>
      </c>
      <c r="G10" s="204">
        <f>'[2]22'!H12</f>
        <v>37</v>
      </c>
      <c r="H10" s="205">
        <f>'[2]22'!I12</f>
        <v>0</v>
      </c>
      <c r="I10" s="205">
        <f>'[2]22'!J12</f>
        <v>0</v>
      </c>
      <c r="J10" s="205">
        <f>'[2]22'!K12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'[2]22'!B13</f>
        <v>84</v>
      </c>
      <c r="C11" s="205">
        <f>'[2]22'!C13</f>
        <v>0</v>
      </c>
      <c r="D11" s="205">
        <f>'[2]22'!D13</f>
        <v>0</v>
      </c>
      <c r="E11" s="205">
        <f>'[2]22'!E13</f>
        <v>0</v>
      </c>
      <c r="F11" s="15">
        <f t="shared" si="6"/>
        <v>84</v>
      </c>
      <c r="G11" s="204">
        <f>'[2]22'!H13</f>
        <v>37</v>
      </c>
      <c r="H11" s="205">
        <f>'[2]22'!I13</f>
        <v>0</v>
      </c>
      <c r="I11" s="205">
        <f>'[2]22'!J13</f>
        <v>0</v>
      </c>
      <c r="J11" s="205">
        <f>'[2]22'!K13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'[2]22'!B14</f>
        <v>84</v>
      </c>
      <c r="C12" s="205">
        <f>'[2]22'!C14</f>
        <v>0</v>
      </c>
      <c r="D12" s="205">
        <f>'[2]22'!D14</f>
        <v>0</v>
      </c>
      <c r="E12" s="205">
        <f>'[2]22'!E14</f>
        <v>0</v>
      </c>
      <c r="F12" s="15">
        <f t="shared" si="6"/>
        <v>84</v>
      </c>
      <c r="G12" s="204">
        <f>'[2]22'!H14</f>
        <v>37</v>
      </c>
      <c r="H12" s="205">
        <f>'[2]22'!I14</f>
        <v>0</v>
      </c>
      <c r="I12" s="205">
        <f>'[2]22'!J14</f>
        <v>0</v>
      </c>
      <c r="J12" s="205">
        <f>'[2]22'!K14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'[2]22'!B15</f>
        <v>84</v>
      </c>
      <c r="C13" s="205">
        <f>'[2]22'!C15</f>
        <v>0</v>
      </c>
      <c r="D13" s="205">
        <f>'[2]22'!D15</f>
        <v>0</v>
      </c>
      <c r="E13" s="205">
        <f>'[2]22'!E15</f>
        <v>0</v>
      </c>
      <c r="F13" s="15">
        <f t="shared" si="6"/>
        <v>84</v>
      </c>
      <c r="G13" s="204">
        <f>'[2]22'!H15</f>
        <v>37</v>
      </c>
      <c r="H13" s="205">
        <f>'[2]22'!I15</f>
        <v>0</v>
      </c>
      <c r="I13" s="205">
        <f>'[2]22'!J15</f>
        <v>0</v>
      </c>
      <c r="J13" s="205">
        <f>'[2]22'!K15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'[2]22'!B16</f>
        <v>84</v>
      </c>
      <c r="C14" s="205">
        <f>'[2]22'!C16</f>
        <v>0</v>
      </c>
      <c r="D14" s="205">
        <f>'[2]22'!D16</f>
        <v>0</v>
      </c>
      <c r="E14" s="205">
        <f>'[2]22'!E16</f>
        <v>0</v>
      </c>
      <c r="F14" s="15">
        <f t="shared" si="6"/>
        <v>84</v>
      </c>
      <c r="G14" s="204">
        <f>'[2]22'!H16</f>
        <v>37</v>
      </c>
      <c r="H14" s="205">
        <f>'[2]22'!I16</f>
        <v>0</v>
      </c>
      <c r="I14" s="205">
        <f>'[2]22'!J16</f>
        <v>0</v>
      </c>
      <c r="J14" s="205">
        <f>'[2]22'!K16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'[2]22'!B17</f>
        <v>84</v>
      </c>
      <c r="C15" s="205">
        <f>'[2]22'!C17</f>
        <v>0</v>
      </c>
      <c r="D15" s="205">
        <f>'[2]22'!D17</f>
        <v>0</v>
      </c>
      <c r="E15" s="205">
        <f>'[2]22'!E17</f>
        <v>0</v>
      </c>
      <c r="F15" s="15">
        <f t="shared" si="6"/>
        <v>84</v>
      </c>
      <c r="G15" s="204">
        <f>'[2]22'!H17</f>
        <v>37</v>
      </c>
      <c r="H15" s="205">
        <f>'[2]22'!I17</f>
        <v>0</v>
      </c>
      <c r="I15" s="205">
        <f>'[2]22'!J17</f>
        <v>0</v>
      </c>
      <c r="J15" s="205">
        <f>'[2]22'!K17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'[2]22'!B18</f>
        <v>84</v>
      </c>
      <c r="C16" s="205">
        <f>'[2]22'!C18</f>
        <v>0</v>
      </c>
      <c r="D16" s="205">
        <f>'[2]22'!D18</f>
        <v>0</v>
      </c>
      <c r="E16" s="205">
        <f>'[2]22'!E18</f>
        <v>0</v>
      </c>
      <c r="F16" s="15">
        <f t="shared" si="6"/>
        <v>84</v>
      </c>
      <c r="G16" s="204">
        <f>'[2]22'!H18</f>
        <v>37</v>
      </c>
      <c r="H16" s="205">
        <f>'[2]22'!I18</f>
        <v>0</v>
      </c>
      <c r="I16" s="205">
        <f>'[2]22'!J18</f>
        <v>0</v>
      </c>
      <c r="J16" s="205">
        <f>'[2]22'!K18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'[2]22'!B19</f>
        <v>84</v>
      </c>
      <c r="C17" s="205">
        <f>'[2]22'!C19</f>
        <v>0</v>
      </c>
      <c r="D17" s="205">
        <f>'[2]22'!D19</f>
        <v>0</v>
      </c>
      <c r="E17" s="205">
        <f>'[2]22'!E19</f>
        <v>0</v>
      </c>
      <c r="F17" s="15">
        <f t="shared" si="6"/>
        <v>84</v>
      </c>
      <c r="G17" s="204">
        <f>'[2]22'!H19</f>
        <v>37</v>
      </c>
      <c r="H17" s="205">
        <f>'[2]22'!I19</f>
        <v>0</v>
      </c>
      <c r="I17" s="205">
        <f>'[2]22'!J19</f>
        <v>0</v>
      </c>
      <c r="J17" s="205">
        <f>'[2]22'!K19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'[2]22'!B20</f>
        <v>84</v>
      </c>
      <c r="C18" s="205">
        <f>'[2]22'!C20</f>
        <v>0</v>
      </c>
      <c r="D18" s="205">
        <f>'[2]22'!D20</f>
        <v>0</v>
      </c>
      <c r="E18" s="205">
        <f>'[2]22'!E20</f>
        <v>0</v>
      </c>
      <c r="F18" s="15">
        <f t="shared" si="6"/>
        <v>84</v>
      </c>
      <c r="G18" s="204">
        <f>'[2]22'!H20</f>
        <v>38</v>
      </c>
      <c r="H18" s="205">
        <f>'[2]22'!I20</f>
        <v>0</v>
      </c>
      <c r="I18" s="205">
        <f>'[2]22'!J20</f>
        <v>0</v>
      </c>
      <c r="J18" s="205">
        <f>'[2]22'!K20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'[2]22'!B21</f>
        <v>84</v>
      </c>
      <c r="C19" s="205">
        <f>'[2]22'!C21</f>
        <v>0</v>
      </c>
      <c r="D19" s="205">
        <f>'[2]22'!D21</f>
        <v>0</v>
      </c>
      <c r="E19" s="205">
        <f>'[2]22'!E21</f>
        <v>0</v>
      </c>
      <c r="F19" s="15">
        <f t="shared" si="6"/>
        <v>84</v>
      </c>
      <c r="G19" s="204">
        <f>'[2]22'!H21</f>
        <v>38</v>
      </c>
      <c r="H19" s="205">
        <f>'[2]22'!I21</f>
        <v>0</v>
      </c>
      <c r="I19" s="205">
        <f>'[2]22'!J21</f>
        <v>0</v>
      </c>
      <c r="J19" s="205">
        <f>'[2]22'!K21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'[2]22'!B22</f>
        <v>84</v>
      </c>
      <c r="C20" s="205">
        <f>'[2]22'!C22</f>
        <v>0</v>
      </c>
      <c r="D20" s="205">
        <f>'[2]22'!D22</f>
        <v>0</v>
      </c>
      <c r="E20" s="205">
        <f>'[2]22'!E22</f>
        <v>0</v>
      </c>
      <c r="F20" s="15">
        <f t="shared" si="6"/>
        <v>84</v>
      </c>
      <c r="G20" s="204">
        <f>'[2]22'!H22</f>
        <v>38</v>
      </c>
      <c r="H20" s="205">
        <f>'[2]22'!I22</f>
        <v>0</v>
      </c>
      <c r="I20" s="205">
        <f>'[2]22'!J22</f>
        <v>0</v>
      </c>
      <c r="J20" s="205">
        <f>'[2]22'!K22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'[2]22'!B23</f>
        <v>84</v>
      </c>
      <c r="C21" s="205">
        <f>'[2]22'!C23</f>
        <v>0</v>
      </c>
      <c r="D21" s="205">
        <f>'[2]22'!D23</f>
        <v>0</v>
      </c>
      <c r="E21" s="205">
        <f>'[2]22'!E23</f>
        <v>0</v>
      </c>
      <c r="F21" s="15">
        <f t="shared" si="6"/>
        <v>84</v>
      </c>
      <c r="G21" s="204">
        <f>'[2]22'!H23</f>
        <v>38</v>
      </c>
      <c r="H21" s="205">
        <f>'[2]22'!I23</f>
        <v>0</v>
      </c>
      <c r="I21" s="205">
        <f>'[2]22'!J23</f>
        <v>0</v>
      </c>
      <c r="J21" s="205">
        <f>'[2]22'!K23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'[2]22'!B24</f>
        <v>84</v>
      </c>
      <c r="C22" s="205">
        <f>'[2]22'!C24</f>
        <v>0</v>
      </c>
      <c r="D22" s="205">
        <f>'[2]22'!D24</f>
        <v>0</v>
      </c>
      <c r="E22" s="205">
        <f>'[2]22'!E24</f>
        <v>0</v>
      </c>
      <c r="F22" s="15">
        <f t="shared" si="6"/>
        <v>84</v>
      </c>
      <c r="G22" s="204">
        <f>'[2]22'!H24</f>
        <v>38</v>
      </c>
      <c r="H22" s="205">
        <f>'[2]22'!I24</f>
        <v>0</v>
      </c>
      <c r="I22" s="205">
        <f>'[2]22'!J24</f>
        <v>0</v>
      </c>
      <c r="J22" s="205">
        <f>'[2]22'!K24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'[2]22'!B25</f>
        <v>84</v>
      </c>
      <c r="C23" s="205">
        <f>'[2]22'!C25</f>
        <v>0</v>
      </c>
      <c r="D23" s="205">
        <f>'[2]22'!D25</f>
        <v>0</v>
      </c>
      <c r="E23" s="205">
        <f>'[2]22'!E25</f>
        <v>0</v>
      </c>
      <c r="F23" s="15">
        <f t="shared" si="6"/>
        <v>84</v>
      </c>
      <c r="G23" s="204">
        <f>'[2]22'!H25</f>
        <v>38</v>
      </c>
      <c r="H23" s="205">
        <f>'[2]22'!I25</f>
        <v>0</v>
      </c>
      <c r="I23" s="205">
        <f>'[2]22'!J25</f>
        <v>0</v>
      </c>
      <c r="J23" s="205">
        <f>'[2]22'!K25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'[2]22'!B26</f>
        <v>84</v>
      </c>
      <c r="C24" s="205">
        <f>'[2]22'!C26</f>
        <v>0</v>
      </c>
      <c r="D24" s="205">
        <f>'[2]22'!D26</f>
        <v>0</v>
      </c>
      <c r="E24" s="205">
        <f>'[2]22'!E26</f>
        <v>0</v>
      </c>
      <c r="F24" s="15">
        <f t="shared" si="6"/>
        <v>84</v>
      </c>
      <c r="G24" s="204">
        <f>'[2]22'!H26</f>
        <v>37</v>
      </c>
      <c r="H24" s="205">
        <f>'[2]22'!I26</f>
        <v>0</v>
      </c>
      <c r="I24" s="205">
        <f>'[2]22'!J26</f>
        <v>0</v>
      </c>
      <c r="J24" s="205">
        <f>'[2]22'!K26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'[2]22'!B27</f>
        <v>84</v>
      </c>
      <c r="C25" s="205">
        <f>'[2]22'!C27</f>
        <v>0</v>
      </c>
      <c r="D25" s="205">
        <f>'[2]22'!D27</f>
        <v>0</v>
      </c>
      <c r="E25" s="205">
        <f>'[2]22'!E27</f>
        <v>0</v>
      </c>
      <c r="F25" s="15">
        <f t="shared" si="6"/>
        <v>84</v>
      </c>
      <c r="G25" s="204">
        <f>'[2]22'!H27</f>
        <v>37</v>
      </c>
      <c r="H25" s="205">
        <f>'[2]22'!I27</f>
        <v>0</v>
      </c>
      <c r="I25" s="205">
        <f>'[2]22'!J27</f>
        <v>0</v>
      </c>
      <c r="J25" s="205">
        <f>'[2]22'!K27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'[2]22'!B28</f>
        <v>84</v>
      </c>
      <c r="C26" s="205">
        <f>'[2]22'!C28</f>
        <v>0</v>
      </c>
      <c r="D26" s="205">
        <f>'[2]22'!D28</f>
        <v>0</v>
      </c>
      <c r="E26" s="205">
        <f>'[2]22'!E28</f>
        <v>0</v>
      </c>
      <c r="F26" s="15">
        <f t="shared" si="6"/>
        <v>84</v>
      </c>
      <c r="G26" s="204">
        <f>'[2]22'!H28</f>
        <v>36.1</v>
      </c>
      <c r="H26" s="205">
        <f>'[2]22'!I28</f>
        <v>0</v>
      </c>
      <c r="I26" s="205">
        <f>'[2]22'!J28</f>
        <v>0</v>
      </c>
      <c r="J26" s="205">
        <f>'[2]22'!K28</f>
        <v>0</v>
      </c>
      <c r="K26" s="15">
        <f t="shared" si="3"/>
        <v>36.1</v>
      </c>
      <c r="L26" s="18">
        <f>frq!C26</f>
        <v>1</v>
      </c>
      <c r="M26" s="167">
        <f t="shared" si="4"/>
        <v>35.700000000000003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35.700000000000003</v>
      </c>
      <c r="R26" s="18">
        <v>0.4</v>
      </c>
    </row>
    <row r="27" spans="1:18">
      <c r="A27" s="8" t="s">
        <v>69</v>
      </c>
      <c r="B27" s="204">
        <f>'[2]22'!B29</f>
        <v>84</v>
      </c>
      <c r="C27" s="205">
        <f>'[2]22'!C29</f>
        <v>0</v>
      </c>
      <c r="D27" s="205">
        <f>'[2]22'!D29</f>
        <v>0</v>
      </c>
      <c r="E27" s="205">
        <f>'[2]22'!E29</f>
        <v>0</v>
      </c>
      <c r="F27" s="15">
        <f t="shared" si="6"/>
        <v>84</v>
      </c>
      <c r="G27" s="204">
        <f>'[2]22'!H29</f>
        <v>36.409999999999997</v>
      </c>
      <c r="H27" s="205">
        <f>'[2]22'!I29</f>
        <v>0</v>
      </c>
      <c r="I27" s="205">
        <f>'[2]22'!J29</f>
        <v>0</v>
      </c>
      <c r="J27" s="205">
        <f>'[2]22'!K29</f>
        <v>0</v>
      </c>
      <c r="K27" s="15">
        <f t="shared" si="3"/>
        <v>36.409999999999997</v>
      </c>
      <c r="L27" s="18">
        <f>frq!C27</f>
        <v>1</v>
      </c>
      <c r="M27" s="167">
        <f t="shared" si="4"/>
        <v>36.01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36.01</v>
      </c>
      <c r="R27" s="18">
        <v>0.4</v>
      </c>
    </row>
    <row r="28" spans="1:18">
      <c r="A28" s="8" t="s">
        <v>70</v>
      </c>
      <c r="B28" s="204">
        <f>'[2]22'!B30</f>
        <v>84</v>
      </c>
      <c r="C28" s="205">
        <f>'[2]22'!C30</f>
        <v>0</v>
      </c>
      <c r="D28" s="205">
        <f>'[2]22'!D30</f>
        <v>0</v>
      </c>
      <c r="E28" s="205">
        <f>'[2]22'!E30</f>
        <v>0</v>
      </c>
      <c r="F28" s="15">
        <f t="shared" si="6"/>
        <v>84</v>
      </c>
      <c r="G28" s="204">
        <f>'[2]22'!H30</f>
        <v>37</v>
      </c>
      <c r="H28" s="205">
        <f>'[2]22'!I30</f>
        <v>0</v>
      </c>
      <c r="I28" s="205">
        <f>'[2]22'!J30</f>
        <v>0</v>
      </c>
      <c r="J28" s="205">
        <f>'[2]22'!K30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'[2]22'!B31</f>
        <v>84</v>
      </c>
      <c r="C29" s="205">
        <f>'[2]22'!C31</f>
        <v>0</v>
      </c>
      <c r="D29" s="205">
        <f>'[2]22'!D31</f>
        <v>0</v>
      </c>
      <c r="E29" s="205">
        <f>'[2]22'!E31</f>
        <v>0</v>
      </c>
      <c r="F29" s="15">
        <f t="shared" si="6"/>
        <v>84</v>
      </c>
      <c r="G29" s="204">
        <f>'[2]22'!H31</f>
        <v>37</v>
      </c>
      <c r="H29" s="205">
        <f>'[2]22'!I31</f>
        <v>0</v>
      </c>
      <c r="I29" s="205">
        <f>'[2]22'!J31</f>
        <v>0</v>
      </c>
      <c r="J29" s="205">
        <f>'[2]22'!K31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'[2]22'!B32</f>
        <v>84</v>
      </c>
      <c r="C30" s="205">
        <f>'[2]22'!C32</f>
        <v>0</v>
      </c>
      <c r="D30" s="205">
        <f>'[2]22'!D32</f>
        <v>0</v>
      </c>
      <c r="E30" s="205">
        <f>'[2]22'!E32</f>
        <v>0</v>
      </c>
      <c r="F30" s="15">
        <f t="shared" si="6"/>
        <v>84</v>
      </c>
      <c r="G30" s="204">
        <f>'[2]22'!H32</f>
        <v>37</v>
      </c>
      <c r="H30" s="205">
        <f>'[2]22'!I32</f>
        <v>0</v>
      </c>
      <c r="I30" s="205">
        <f>'[2]22'!J32</f>
        <v>0</v>
      </c>
      <c r="J30" s="205">
        <f>'[2]22'!K32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'[2]22'!B33</f>
        <v>84</v>
      </c>
      <c r="C31" s="205">
        <f>'[2]22'!C33</f>
        <v>0</v>
      </c>
      <c r="D31" s="205">
        <f>'[2]22'!D33</f>
        <v>0</v>
      </c>
      <c r="E31" s="205">
        <f>'[2]22'!E33</f>
        <v>0</v>
      </c>
      <c r="F31" s="15">
        <f t="shared" si="6"/>
        <v>84</v>
      </c>
      <c r="G31" s="204">
        <f>'[2]22'!H33</f>
        <v>37</v>
      </c>
      <c r="H31" s="205">
        <f>'[2]22'!I33</f>
        <v>0</v>
      </c>
      <c r="I31" s="205">
        <f>'[2]22'!J33</f>
        <v>0</v>
      </c>
      <c r="J31" s="205">
        <f>'[2]22'!K33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'[2]22'!B34</f>
        <v>84</v>
      </c>
      <c r="C32" s="205">
        <f>'[2]22'!C34</f>
        <v>0</v>
      </c>
      <c r="D32" s="205">
        <f>'[2]22'!D34</f>
        <v>0</v>
      </c>
      <c r="E32" s="205">
        <f>'[2]22'!E34</f>
        <v>0</v>
      </c>
      <c r="F32" s="15">
        <f t="shared" si="6"/>
        <v>84</v>
      </c>
      <c r="G32" s="204">
        <f>'[2]22'!H34</f>
        <v>37</v>
      </c>
      <c r="H32" s="205">
        <f>'[2]22'!I34</f>
        <v>0</v>
      </c>
      <c r="I32" s="205">
        <f>'[2]22'!J34</f>
        <v>0</v>
      </c>
      <c r="J32" s="205">
        <f>'[2]22'!K34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'[2]22'!B35</f>
        <v>84</v>
      </c>
      <c r="C33" s="205">
        <f>'[2]22'!C35</f>
        <v>0</v>
      </c>
      <c r="D33" s="205">
        <f>'[2]22'!D35</f>
        <v>0</v>
      </c>
      <c r="E33" s="205">
        <f>'[2]22'!E35</f>
        <v>0</v>
      </c>
      <c r="F33" s="15">
        <f t="shared" si="6"/>
        <v>84</v>
      </c>
      <c r="G33" s="204">
        <f>'[2]22'!H35</f>
        <v>37</v>
      </c>
      <c r="H33" s="205">
        <f>'[2]22'!I35</f>
        <v>0</v>
      </c>
      <c r="I33" s="205">
        <f>'[2]22'!J35</f>
        <v>0</v>
      </c>
      <c r="J33" s="205">
        <f>'[2]22'!K35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'[2]22'!B36</f>
        <v>84</v>
      </c>
      <c r="C34" s="205">
        <f>'[2]22'!C36</f>
        <v>0</v>
      </c>
      <c r="D34" s="205">
        <f>'[2]22'!D36</f>
        <v>0</v>
      </c>
      <c r="E34" s="205">
        <f>'[2]22'!E36</f>
        <v>0</v>
      </c>
      <c r="F34" s="15">
        <f t="shared" si="6"/>
        <v>84</v>
      </c>
      <c r="G34" s="204">
        <f>'[2]22'!H36</f>
        <v>37</v>
      </c>
      <c r="H34" s="205">
        <f>'[2]22'!I36</f>
        <v>0</v>
      </c>
      <c r="I34" s="205">
        <f>'[2]22'!J36</f>
        <v>0</v>
      </c>
      <c r="J34" s="205">
        <f>'[2]22'!K36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'[2]22'!B37</f>
        <v>84</v>
      </c>
      <c r="C35" s="205">
        <f>'[2]22'!C37</f>
        <v>0</v>
      </c>
      <c r="D35" s="205">
        <f>'[2]22'!D37</f>
        <v>0</v>
      </c>
      <c r="E35" s="205">
        <f>'[2]22'!E37</f>
        <v>0</v>
      </c>
      <c r="F35" s="15">
        <f t="shared" si="6"/>
        <v>84</v>
      </c>
      <c r="G35" s="204">
        <f>'[2]22'!H37</f>
        <v>37</v>
      </c>
      <c r="H35" s="205">
        <f>'[2]22'!I37</f>
        <v>0</v>
      </c>
      <c r="I35" s="205">
        <f>'[2]22'!J37</f>
        <v>0</v>
      </c>
      <c r="J35" s="205">
        <f>'[2]22'!K37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'[2]22'!B38</f>
        <v>84</v>
      </c>
      <c r="C36" s="205">
        <f>'[2]22'!C38</f>
        <v>0</v>
      </c>
      <c r="D36" s="205">
        <f>'[2]22'!D38</f>
        <v>0</v>
      </c>
      <c r="E36" s="205">
        <f>'[2]22'!E38</f>
        <v>0</v>
      </c>
      <c r="F36" s="15">
        <f t="shared" si="6"/>
        <v>84</v>
      </c>
      <c r="G36" s="204">
        <f>'[2]22'!H38</f>
        <v>37</v>
      </c>
      <c r="H36" s="205">
        <f>'[2]22'!I38</f>
        <v>0</v>
      </c>
      <c r="I36" s="205">
        <f>'[2]22'!J38</f>
        <v>0</v>
      </c>
      <c r="J36" s="205">
        <f>'[2]22'!K38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'[2]22'!B39</f>
        <v>84</v>
      </c>
      <c r="C37" s="205">
        <f>'[2]22'!C39</f>
        <v>0</v>
      </c>
      <c r="D37" s="205">
        <f>'[2]22'!D39</f>
        <v>0</v>
      </c>
      <c r="E37" s="205">
        <f>'[2]22'!E39</f>
        <v>0</v>
      </c>
      <c r="F37" s="15">
        <f t="shared" si="6"/>
        <v>84</v>
      </c>
      <c r="G37" s="204">
        <f>'[2]22'!H39</f>
        <v>37</v>
      </c>
      <c r="H37" s="205">
        <f>'[2]22'!I39</f>
        <v>0</v>
      </c>
      <c r="I37" s="205">
        <f>'[2]22'!J39</f>
        <v>0</v>
      </c>
      <c r="J37" s="205">
        <f>'[2]22'!K39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'[2]22'!B40</f>
        <v>84</v>
      </c>
      <c r="C38" s="205">
        <f>'[2]22'!C40</f>
        <v>0</v>
      </c>
      <c r="D38" s="205">
        <f>'[2]22'!D40</f>
        <v>0</v>
      </c>
      <c r="E38" s="205">
        <f>'[2]22'!E40</f>
        <v>0</v>
      </c>
      <c r="F38" s="15">
        <f t="shared" si="6"/>
        <v>84</v>
      </c>
      <c r="G38" s="204">
        <f>'[2]22'!H40</f>
        <v>37</v>
      </c>
      <c r="H38" s="205">
        <f>'[2]22'!I40</f>
        <v>0</v>
      </c>
      <c r="I38" s="205">
        <f>'[2]22'!J40</f>
        <v>0</v>
      </c>
      <c r="J38" s="205">
        <f>'[2]22'!K40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'[2]22'!B41</f>
        <v>84</v>
      </c>
      <c r="C39" s="205">
        <f>'[2]22'!C41</f>
        <v>0</v>
      </c>
      <c r="D39" s="205">
        <f>'[2]22'!D41</f>
        <v>0</v>
      </c>
      <c r="E39" s="205">
        <f>'[2]22'!E41</f>
        <v>0</v>
      </c>
      <c r="F39" s="15">
        <f t="shared" si="6"/>
        <v>84</v>
      </c>
      <c r="G39" s="204">
        <f>'[2]22'!H41</f>
        <v>37</v>
      </c>
      <c r="H39" s="205">
        <f>'[2]22'!I41</f>
        <v>0</v>
      </c>
      <c r="I39" s="205">
        <f>'[2]22'!J41</f>
        <v>0</v>
      </c>
      <c r="J39" s="205">
        <f>'[2]22'!K41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'[2]22'!B42</f>
        <v>84</v>
      </c>
      <c r="C40" s="205">
        <f>'[2]22'!C42</f>
        <v>0</v>
      </c>
      <c r="D40" s="205">
        <f>'[2]22'!D42</f>
        <v>0</v>
      </c>
      <c r="E40" s="205">
        <f>'[2]22'!E42</f>
        <v>0</v>
      </c>
      <c r="F40" s="15">
        <f t="shared" si="6"/>
        <v>84</v>
      </c>
      <c r="G40" s="204">
        <f>'[2]22'!H42</f>
        <v>37</v>
      </c>
      <c r="H40" s="205">
        <f>'[2]22'!I42</f>
        <v>0</v>
      </c>
      <c r="I40" s="205">
        <f>'[2]22'!J42</f>
        <v>0</v>
      </c>
      <c r="J40" s="205">
        <f>'[2]22'!K42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'[2]22'!B43</f>
        <v>84</v>
      </c>
      <c r="C41" s="205">
        <f>'[2]22'!C43</f>
        <v>0</v>
      </c>
      <c r="D41" s="205">
        <f>'[2]22'!D43</f>
        <v>0</v>
      </c>
      <c r="E41" s="205">
        <f>'[2]22'!E43</f>
        <v>0</v>
      </c>
      <c r="F41" s="15">
        <f t="shared" si="6"/>
        <v>84</v>
      </c>
      <c r="G41" s="204">
        <f>'[2]22'!H43</f>
        <v>37</v>
      </c>
      <c r="H41" s="205">
        <f>'[2]22'!I43</f>
        <v>0</v>
      </c>
      <c r="I41" s="205">
        <f>'[2]22'!J43</f>
        <v>0</v>
      </c>
      <c r="J41" s="205">
        <f>'[2]22'!K43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'[2]22'!B44</f>
        <v>84</v>
      </c>
      <c r="C42" s="205">
        <f>'[2]22'!C44</f>
        <v>0</v>
      </c>
      <c r="D42" s="205">
        <f>'[2]22'!D44</f>
        <v>0</v>
      </c>
      <c r="E42" s="205">
        <f>'[2]22'!E44</f>
        <v>0</v>
      </c>
      <c r="F42" s="15">
        <f t="shared" si="6"/>
        <v>84</v>
      </c>
      <c r="G42" s="204">
        <f>'[2]22'!H44</f>
        <v>37</v>
      </c>
      <c r="H42" s="205">
        <f>'[2]22'!I44</f>
        <v>0</v>
      </c>
      <c r="I42" s="205">
        <f>'[2]22'!J44</f>
        <v>0</v>
      </c>
      <c r="J42" s="205">
        <f>'[2]22'!K44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'[2]22'!B45</f>
        <v>84</v>
      </c>
      <c r="C43" s="205">
        <f>'[2]22'!C45</f>
        <v>0</v>
      </c>
      <c r="D43" s="205">
        <f>'[2]22'!D45</f>
        <v>0</v>
      </c>
      <c r="E43" s="205">
        <f>'[2]22'!E45</f>
        <v>0</v>
      </c>
      <c r="F43" s="15">
        <f t="shared" si="6"/>
        <v>84</v>
      </c>
      <c r="G43" s="204">
        <f>'[2]22'!H45</f>
        <v>37</v>
      </c>
      <c r="H43" s="205">
        <f>'[2]22'!I45</f>
        <v>0</v>
      </c>
      <c r="I43" s="205">
        <f>'[2]22'!J45</f>
        <v>0</v>
      </c>
      <c r="J43" s="205">
        <f>'[2]22'!K45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'[2]22'!B46</f>
        <v>84</v>
      </c>
      <c r="C44" s="205">
        <f>'[2]22'!C46</f>
        <v>0</v>
      </c>
      <c r="D44" s="205">
        <f>'[2]22'!D46</f>
        <v>0</v>
      </c>
      <c r="E44" s="205">
        <f>'[2]22'!E46</f>
        <v>0</v>
      </c>
      <c r="F44" s="15">
        <f t="shared" si="6"/>
        <v>84</v>
      </c>
      <c r="G44" s="204">
        <f>'[2]22'!H46</f>
        <v>37</v>
      </c>
      <c r="H44" s="205">
        <f>'[2]22'!I46</f>
        <v>0</v>
      </c>
      <c r="I44" s="205">
        <f>'[2]22'!J46</f>
        <v>0</v>
      </c>
      <c r="J44" s="205">
        <f>'[2]22'!K46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'[2]22'!B47</f>
        <v>84</v>
      </c>
      <c r="C45" s="205">
        <f>'[2]22'!C47</f>
        <v>0</v>
      </c>
      <c r="D45" s="205">
        <f>'[2]22'!D47</f>
        <v>0</v>
      </c>
      <c r="E45" s="205">
        <f>'[2]22'!E47</f>
        <v>0</v>
      </c>
      <c r="F45" s="15">
        <f t="shared" si="6"/>
        <v>84</v>
      </c>
      <c r="G45" s="204">
        <f>'[2]22'!H47</f>
        <v>37</v>
      </c>
      <c r="H45" s="205">
        <f>'[2]22'!I47</f>
        <v>0</v>
      </c>
      <c r="I45" s="205">
        <f>'[2]22'!J47</f>
        <v>0</v>
      </c>
      <c r="J45" s="205">
        <f>'[2]22'!K47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'[2]22'!B48</f>
        <v>84</v>
      </c>
      <c r="C46" s="205">
        <f>'[2]22'!C48</f>
        <v>0</v>
      </c>
      <c r="D46" s="205">
        <f>'[2]22'!D48</f>
        <v>0</v>
      </c>
      <c r="E46" s="205">
        <f>'[2]22'!E48</f>
        <v>0</v>
      </c>
      <c r="F46" s="15">
        <f t="shared" si="6"/>
        <v>84</v>
      </c>
      <c r="G46" s="204">
        <f>'[2]22'!H48</f>
        <v>37</v>
      </c>
      <c r="H46" s="205">
        <f>'[2]22'!I48</f>
        <v>0</v>
      </c>
      <c r="I46" s="205">
        <f>'[2]22'!J48</f>
        <v>0</v>
      </c>
      <c r="J46" s="205">
        <f>'[2]22'!K48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'[2]22'!B49</f>
        <v>84</v>
      </c>
      <c r="C47" s="205">
        <f>'[2]22'!C49</f>
        <v>0</v>
      </c>
      <c r="D47" s="205">
        <f>'[2]22'!D49</f>
        <v>0</v>
      </c>
      <c r="E47" s="205">
        <f>'[2]22'!E49</f>
        <v>0</v>
      </c>
      <c r="F47" s="15">
        <f t="shared" si="6"/>
        <v>84</v>
      </c>
      <c r="G47" s="204">
        <f>'[2]22'!H49</f>
        <v>37</v>
      </c>
      <c r="H47" s="205">
        <f>'[2]22'!I49</f>
        <v>0</v>
      </c>
      <c r="I47" s="205">
        <f>'[2]22'!J49</f>
        <v>0</v>
      </c>
      <c r="J47" s="205">
        <f>'[2]22'!K49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'[2]22'!B50</f>
        <v>84</v>
      </c>
      <c r="C48" s="205">
        <f>'[2]22'!C50</f>
        <v>0</v>
      </c>
      <c r="D48" s="205">
        <f>'[2]22'!D50</f>
        <v>0</v>
      </c>
      <c r="E48" s="205">
        <f>'[2]22'!E50</f>
        <v>0</v>
      </c>
      <c r="F48" s="15">
        <f t="shared" si="6"/>
        <v>84</v>
      </c>
      <c r="G48" s="204">
        <f>'[2]22'!H50</f>
        <v>37</v>
      </c>
      <c r="H48" s="205">
        <f>'[2]22'!I50</f>
        <v>0</v>
      </c>
      <c r="I48" s="205">
        <f>'[2]22'!J50</f>
        <v>0</v>
      </c>
      <c r="J48" s="205">
        <f>'[2]22'!K50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'[2]22'!B51</f>
        <v>84</v>
      </c>
      <c r="C49" s="205">
        <f>'[2]22'!C51</f>
        <v>0</v>
      </c>
      <c r="D49" s="205">
        <f>'[2]22'!D51</f>
        <v>0</v>
      </c>
      <c r="E49" s="205">
        <f>'[2]22'!E51</f>
        <v>0</v>
      </c>
      <c r="F49" s="15">
        <f t="shared" si="6"/>
        <v>84</v>
      </c>
      <c r="G49" s="204">
        <f>'[2]22'!H51</f>
        <v>37</v>
      </c>
      <c r="H49" s="205">
        <f>'[2]22'!I51</f>
        <v>0</v>
      </c>
      <c r="I49" s="205">
        <f>'[2]22'!J51</f>
        <v>0</v>
      </c>
      <c r="J49" s="205">
        <f>'[2]22'!K51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'[2]22'!B52</f>
        <v>84</v>
      </c>
      <c r="C50" s="205">
        <f>'[2]22'!C52</f>
        <v>0</v>
      </c>
      <c r="D50" s="205">
        <f>'[2]22'!D52</f>
        <v>0</v>
      </c>
      <c r="E50" s="205">
        <f>'[2]22'!E52</f>
        <v>0</v>
      </c>
      <c r="F50" s="15">
        <f t="shared" si="6"/>
        <v>84</v>
      </c>
      <c r="G50" s="204">
        <f>'[2]22'!H52</f>
        <v>37</v>
      </c>
      <c r="H50" s="205">
        <f>'[2]22'!I52</f>
        <v>0</v>
      </c>
      <c r="I50" s="205">
        <f>'[2]22'!J52</f>
        <v>0</v>
      </c>
      <c r="J50" s="205">
        <f>'[2]22'!K52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'[2]22'!B53</f>
        <v>84</v>
      </c>
      <c r="C51" s="205">
        <f>'[2]22'!C53</f>
        <v>0</v>
      </c>
      <c r="D51" s="205">
        <f>'[2]22'!D53</f>
        <v>0</v>
      </c>
      <c r="E51" s="205">
        <f>'[2]22'!E53</f>
        <v>0</v>
      </c>
      <c r="F51" s="15">
        <f t="shared" si="6"/>
        <v>84</v>
      </c>
      <c r="G51" s="204">
        <f>'[2]22'!H53</f>
        <v>37</v>
      </c>
      <c r="H51" s="205">
        <f>'[2]22'!I53</f>
        <v>0</v>
      </c>
      <c r="I51" s="205">
        <f>'[2]22'!J53</f>
        <v>0</v>
      </c>
      <c r="J51" s="205">
        <f>'[2]22'!K53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'[2]22'!B54</f>
        <v>84</v>
      </c>
      <c r="C52" s="205">
        <f>'[2]22'!C54</f>
        <v>0</v>
      </c>
      <c r="D52" s="205">
        <f>'[2]22'!D54</f>
        <v>0</v>
      </c>
      <c r="E52" s="205">
        <f>'[2]22'!E54</f>
        <v>0</v>
      </c>
      <c r="F52" s="15">
        <f t="shared" si="6"/>
        <v>84</v>
      </c>
      <c r="G52" s="204">
        <f>'[2]22'!H54</f>
        <v>37</v>
      </c>
      <c r="H52" s="205">
        <f>'[2]22'!I54</f>
        <v>0</v>
      </c>
      <c r="I52" s="205">
        <f>'[2]22'!J54</f>
        <v>0</v>
      </c>
      <c r="J52" s="205">
        <f>'[2]22'!K54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'[2]22'!B55</f>
        <v>84</v>
      </c>
      <c r="C53" s="205">
        <f>'[2]22'!C55</f>
        <v>0</v>
      </c>
      <c r="D53" s="205">
        <f>'[2]22'!D55</f>
        <v>0</v>
      </c>
      <c r="E53" s="205">
        <f>'[2]22'!E55</f>
        <v>0</v>
      </c>
      <c r="F53" s="15">
        <f t="shared" si="6"/>
        <v>84</v>
      </c>
      <c r="G53" s="204">
        <f>'[2]22'!H55</f>
        <v>37</v>
      </c>
      <c r="H53" s="205">
        <f>'[2]22'!I55</f>
        <v>0</v>
      </c>
      <c r="I53" s="205">
        <f>'[2]22'!J55</f>
        <v>0</v>
      </c>
      <c r="J53" s="205">
        <f>'[2]22'!K55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'[2]22'!B56</f>
        <v>84</v>
      </c>
      <c r="C54" s="205">
        <f>'[2]22'!C56</f>
        <v>0</v>
      </c>
      <c r="D54" s="205">
        <f>'[2]22'!D56</f>
        <v>0</v>
      </c>
      <c r="E54" s="205">
        <f>'[2]22'!E56</f>
        <v>0</v>
      </c>
      <c r="F54" s="15">
        <f t="shared" si="6"/>
        <v>84</v>
      </c>
      <c r="G54" s="204">
        <f>'[2]22'!H56</f>
        <v>37</v>
      </c>
      <c r="H54" s="205">
        <f>'[2]22'!I56</f>
        <v>0</v>
      </c>
      <c r="I54" s="205">
        <f>'[2]22'!J56</f>
        <v>0</v>
      </c>
      <c r="J54" s="205">
        <f>'[2]22'!K56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'[2]22'!B57</f>
        <v>84</v>
      </c>
      <c r="C55" s="205">
        <f>'[2]22'!C57</f>
        <v>0</v>
      </c>
      <c r="D55" s="205">
        <f>'[2]22'!D57</f>
        <v>0</v>
      </c>
      <c r="E55" s="205">
        <f>'[2]22'!E57</f>
        <v>0</v>
      </c>
      <c r="F55" s="15">
        <f t="shared" si="6"/>
        <v>84</v>
      </c>
      <c r="G55" s="204">
        <f>'[2]22'!H57</f>
        <v>36</v>
      </c>
      <c r="H55" s="205">
        <f>'[2]22'!I57</f>
        <v>0</v>
      </c>
      <c r="I55" s="205">
        <f>'[2]22'!J57</f>
        <v>0</v>
      </c>
      <c r="J55" s="205">
        <f>'[2]22'!K57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'[2]22'!B58</f>
        <v>84</v>
      </c>
      <c r="C56" s="205">
        <f>'[2]22'!C58</f>
        <v>0</v>
      </c>
      <c r="D56" s="205">
        <f>'[2]22'!D58</f>
        <v>0</v>
      </c>
      <c r="E56" s="205">
        <f>'[2]22'!E58</f>
        <v>0</v>
      </c>
      <c r="F56" s="15">
        <f t="shared" si="6"/>
        <v>84</v>
      </c>
      <c r="G56" s="204">
        <f>'[2]22'!H58</f>
        <v>36</v>
      </c>
      <c r="H56" s="205">
        <f>'[2]22'!I58</f>
        <v>0</v>
      </c>
      <c r="I56" s="205">
        <f>'[2]22'!J58</f>
        <v>0</v>
      </c>
      <c r="J56" s="205">
        <f>'[2]22'!K58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'[2]22'!B59</f>
        <v>84</v>
      </c>
      <c r="C57" s="205">
        <f>'[2]22'!C59</f>
        <v>0</v>
      </c>
      <c r="D57" s="205">
        <f>'[2]22'!D59</f>
        <v>0</v>
      </c>
      <c r="E57" s="205">
        <f>'[2]22'!E59</f>
        <v>0</v>
      </c>
      <c r="F57" s="15">
        <f t="shared" si="6"/>
        <v>84</v>
      </c>
      <c r="G57" s="204">
        <f>'[2]22'!H59</f>
        <v>36</v>
      </c>
      <c r="H57" s="205">
        <f>'[2]22'!I59</f>
        <v>0</v>
      </c>
      <c r="I57" s="205">
        <f>'[2]22'!J59</f>
        <v>0</v>
      </c>
      <c r="J57" s="205">
        <f>'[2]22'!K59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'[2]22'!B60</f>
        <v>84</v>
      </c>
      <c r="C58" s="205">
        <f>'[2]22'!C60</f>
        <v>0</v>
      </c>
      <c r="D58" s="205">
        <f>'[2]22'!D60</f>
        <v>0</v>
      </c>
      <c r="E58" s="205">
        <f>'[2]22'!E60</f>
        <v>0</v>
      </c>
      <c r="F58" s="15">
        <f t="shared" si="6"/>
        <v>84</v>
      </c>
      <c r="G58" s="204">
        <f>'[2]22'!H60</f>
        <v>36</v>
      </c>
      <c r="H58" s="205">
        <f>'[2]22'!I60</f>
        <v>0</v>
      </c>
      <c r="I58" s="205">
        <f>'[2]22'!J60</f>
        <v>0</v>
      </c>
      <c r="J58" s="205">
        <f>'[2]22'!K60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'[2]22'!B61</f>
        <v>84</v>
      </c>
      <c r="C59" s="205">
        <f>'[2]22'!C61</f>
        <v>0</v>
      </c>
      <c r="D59" s="205">
        <f>'[2]22'!D61</f>
        <v>0</v>
      </c>
      <c r="E59" s="205">
        <f>'[2]22'!E61</f>
        <v>0</v>
      </c>
      <c r="F59" s="15">
        <f t="shared" si="6"/>
        <v>84</v>
      </c>
      <c r="G59" s="204">
        <f>'[2]22'!H61</f>
        <v>36</v>
      </c>
      <c r="H59" s="205">
        <f>'[2]22'!I61</f>
        <v>0</v>
      </c>
      <c r="I59" s="205">
        <f>'[2]22'!J61</f>
        <v>0</v>
      </c>
      <c r="J59" s="205">
        <f>'[2]22'!K61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'[2]22'!B62</f>
        <v>84</v>
      </c>
      <c r="C60" s="205">
        <f>'[2]22'!C62</f>
        <v>0</v>
      </c>
      <c r="D60" s="205">
        <f>'[2]22'!D62</f>
        <v>0</v>
      </c>
      <c r="E60" s="205">
        <f>'[2]22'!E62</f>
        <v>0</v>
      </c>
      <c r="F60" s="15">
        <f t="shared" si="6"/>
        <v>84</v>
      </c>
      <c r="G60" s="204">
        <f>'[2]22'!H62</f>
        <v>36</v>
      </c>
      <c r="H60" s="205">
        <f>'[2]22'!I62</f>
        <v>0</v>
      </c>
      <c r="I60" s="205">
        <f>'[2]22'!J62</f>
        <v>0</v>
      </c>
      <c r="J60" s="205">
        <f>'[2]22'!K62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'[2]22'!B63</f>
        <v>84</v>
      </c>
      <c r="C61" s="205">
        <f>'[2]22'!C63</f>
        <v>0</v>
      </c>
      <c r="D61" s="205">
        <f>'[2]22'!D63</f>
        <v>0</v>
      </c>
      <c r="E61" s="205">
        <f>'[2]22'!E63</f>
        <v>0</v>
      </c>
      <c r="F61" s="15">
        <f t="shared" si="6"/>
        <v>84</v>
      </c>
      <c r="G61" s="204">
        <f>'[2]22'!H63</f>
        <v>36</v>
      </c>
      <c r="H61" s="205">
        <f>'[2]22'!I63</f>
        <v>0</v>
      </c>
      <c r="I61" s="205">
        <f>'[2]22'!J63</f>
        <v>0</v>
      </c>
      <c r="J61" s="205">
        <f>'[2]22'!K63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'[2]22'!B64</f>
        <v>84</v>
      </c>
      <c r="C62" s="205">
        <f>'[2]22'!C64</f>
        <v>0</v>
      </c>
      <c r="D62" s="205">
        <f>'[2]22'!D64</f>
        <v>0</v>
      </c>
      <c r="E62" s="205">
        <f>'[2]22'!E64</f>
        <v>0</v>
      </c>
      <c r="F62" s="15">
        <f t="shared" si="6"/>
        <v>84</v>
      </c>
      <c r="G62" s="204">
        <f>'[2]22'!H64</f>
        <v>36</v>
      </c>
      <c r="H62" s="205">
        <f>'[2]22'!I64</f>
        <v>0</v>
      </c>
      <c r="I62" s="205">
        <f>'[2]22'!J64</f>
        <v>0</v>
      </c>
      <c r="J62" s="205">
        <f>'[2]22'!K64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'[2]22'!B65</f>
        <v>84</v>
      </c>
      <c r="C63" s="205">
        <f>'[2]22'!C65</f>
        <v>0</v>
      </c>
      <c r="D63" s="205">
        <f>'[2]22'!D65</f>
        <v>0</v>
      </c>
      <c r="E63" s="205">
        <f>'[2]22'!E65</f>
        <v>0</v>
      </c>
      <c r="F63" s="15">
        <f t="shared" si="6"/>
        <v>84</v>
      </c>
      <c r="G63" s="204">
        <f>'[2]22'!H65</f>
        <v>36</v>
      </c>
      <c r="H63" s="205">
        <f>'[2]22'!I65</f>
        <v>0</v>
      </c>
      <c r="I63" s="205">
        <f>'[2]22'!J65</f>
        <v>0</v>
      </c>
      <c r="J63" s="205">
        <f>'[2]22'!K65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'[2]22'!B66</f>
        <v>84</v>
      </c>
      <c r="C64" s="205">
        <f>'[2]22'!C66</f>
        <v>0</v>
      </c>
      <c r="D64" s="205">
        <f>'[2]22'!D66</f>
        <v>0</v>
      </c>
      <c r="E64" s="205">
        <f>'[2]22'!E66</f>
        <v>0</v>
      </c>
      <c r="F64" s="15">
        <f t="shared" si="6"/>
        <v>84</v>
      </c>
      <c r="G64" s="204">
        <f>'[2]22'!H66</f>
        <v>37</v>
      </c>
      <c r="H64" s="205">
        <f>'[2]22'!I66</f>
        <v>0</v>
      </c>
      <c r="I64" s="205">
        <f>'[2]22'!J66</f>
        <v>0</v>
      </c>
      <c r="J64" s="205">
        <f>'[2]22'!K66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'[2]22'!B67</f>
        <v>84</v>
      </c>
      <c r="C65" s="205">
        <f>'[2]22'!C67</f>
        <v>0</v>
      </c>
      <c r="D65" s="205">
        <f>'[2]22'!D67</f>
        <v>0</v>
      </c>
      <c r="E65" s="205">
        <f>'[2]22'!E67</f>
        <v>0</v>
      </c>
      <c r="F65" s="15">
        <f t="shared" si="6"/>
        <v>84</v>
      </c>
      <c r="G65" s="204">
        <f>'[2]22'!H67</f>
        <v>37</v>
      </c>
      <c r="H65" s="205">
        <f>'[2]22'!I67</f>
        <v>0</v>
      </c>
      <c r="I65" s="205">
        <f>'[2]22'!J67</f>
        <v>0</v>
      </c>
      <c r="J65" s="205">
        <f>'[2]22'!K67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'[2]22'!B68</f>
        <v>84</v>
      </c>
      <c r="C66" s="205">
        <f>'[2]22'!C68</f>
        <v>0</v>
      </c>
      <c r="D66" s="205">
        <f>'[2]22'!D68</f>
        <v>0</v>
      </c>
      <c r="E66" s="205">
        <f>'[2]22'!E68</f>
        <v>0</v>
      </c>
      <c r="F66" s="15">
        <f t="shared" si="6"/>
        <v>84</v>
      </c>
      <c r="G66" s="204">
        <f>'[2]22'!H68</f>
        <v>37</v>
      </c>
      <c r="H66" s="205">
        <f>'[2]22'!I68</f>
        <v>0</v>
      </c>
      <c r="I66" s="205">
        <f>'[2]22'!J68</f>
        <v>0</v>
      </c>
      <c r="J66" s="205">
        <f>'[2]22'!K68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'[2]22'!B69</f>
        <v>84</v>
      </c>
      <c r="C67" s="205">
        <f>'[2]22'!C69</f>
        <v>0</v>
      </c>
      <c r="D67" s="205">
        <f>'[2]22'!D69</f>
        <v>0</v>
      </c>
      <c r="E67" s="205">
        <f>'[2]22'!E69</f>
        <v>0</v>
      </c>
      <c r="F67" s="15">
        <f t="shared" si="6"/>
        <v>84</v>
      </c>
      <c r="G67" s="204">
        <f>'[2]22'!H69</f>
        <v>37</v>
      </c>
      <c r="H67" s="205">
        <f>'[2]22'!I69</f>
        <v>0</v>
      </c>
      <c r="I67" s="205">
        <f>'[2]22'!J69</f>
        <v>0</v>
      </c>
      <c r="J67" s="205">
        <f>'[2]22'!K69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'[2]22'!B70</f>
        <v>84</v>
      </c>
      <c r="C68" s="205">
        <f>'[2]22'!C70</f>
        <v>0</v>
      </c>
      <c r="D68" s="205">
        <f>'[2]22'!D70</f>
        <v>0</v>
      </c>
      <c r="E68" s="205">
        <f>'[2]22'!E70</f>
        <v>0</v>
      </c>
      <c r="F68" s="15">
        <f t="shared" si="6"/>
        <v>84</v>
      </c>
      <c r="G68" s="204">
        <f>'[2]22'!H70</f>
        <v>37</v>
      </c>
      <c r="H68" s="205">
        <f>'[2]22'!I70</f>
        <v>0</v>
      </c>
      <c r="I68" s="205">
        <f>'[2]22'!J70</f>
        <v>0</v>
      </c>
      <c r="J68" s="205">
        <f>'[2]22'!K70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'[2]22'!B71</f>
        <v>84</v>
      </c>
      <c r="C69" s="205">
        <f>'[2]22'!C71</f>
        <v>0</v>
      </c>
      <c r="D69" s="205">
        <f>'[2]22'!D71</f>
        <v>0</v>
      </c>
      <c r="E69" s="205">
        <f>'[2]22'!E71</f>
        <v>0</v>
      </c>
      <c r="F69" s="15">
        <f t="shared" ref="F69:F98" si="16">SUM(B69:E69)</f>
        <v>84</v>
      </c>
      <c r="G69" s="204">
        <f>'[2]22'!H71</f>
        <v>37</v>
      </c>
      <c r="H69" s="205">
        <f>'[2]22'!I71</f>
        <v>0</v>
      </c>
      <c r="I69" s="205">
        <f>'[2]22'!J71</f>
        <v>0</v>
      </c>
      <c r="J69" s="205">
        <f>'[2]22'!K71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'[2]22'!B72</f>
        <v>84</v>
      </c>
      <c r="C70" s="205">
        <f>'[2]22'!C72</f>
        <v>0</v>
      </c>
      <c r="D70" s="205">
        <f>'[2]22'!D72</f>
        <v>0</v>
      </c>
      <c r="E70" s="205">
        <f>'[2]22'!E72</f>
        <v>0</v>
      </c>
      <c r="F70" s="15">
        <f t="shared" si="16"/>
        <v>84</v>
      </c>
      <c r="G70" s="204">
        <f>'[2]22'!H72</f>
        <v>37</v>
      </c>
      <c r="H70" s="205">
        <f>'[2]22'!I72</f>
        <v>0</v>
      </c>
      <c r="I70" s="205">
        <f>'[2]22'!J72</f>
        <v>0</v>
      </c>
      <c r="J70" s="205">
        <f>'[2]22'!K72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'[2]22'!B73</f>
        <v>84</v>
      </c>
      <c r="C71" s="205">
        <f>'[2]22'!C73</f>
        <v>0</v>
      </c>
      <c r="D71" s="205">
        <f>'[2]22'!D73</f>
        <v>0</v>
      </c>
      <c r="E71" s="205">
        <f>'[2]22'!E73</f>
        <v>0</v>
      </c>
      <c r="F71" s="15">
        <f t="shared" si="16"/>
        <v>84</v>
      </c>
      <c r="G71" s="204">
        <f>'[2]22'!H73</f>
        <v>37</v>
      </c>
      <c r="H71" s="205">
        <f>'[2]22'!I73</f>
        <v>0</v>
      </c>
      <c r="I71" s="205">
        <f>'[2]22'!J73</f>
        <v>0</v>
      </c>
      <c r="J71" s="205">
        <f>'[2]22'!K73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'[2]22'!B74</f>
        <v>84</v>
      </c>
      <c r="C72" s="205">
        <f>'[2]22'!C74</f>
        <v>0</v>
      </c>
      <c r="D72" s="205">
        <f>'[2]22'!D74</f>
        <v>0</v>
      </c>
      <c r="E72" s="205">
        <f>'[2]22'!E74</f>
        <v>0</v>
      </c>
      <c r="F72" s="15">
        <f t="shared" si="16"/>
        <v>84</v>
      </c>
      <c r="G72" s="204">
        <f>'[2]22'!H74</f>
        <v>37</v>
      </c>
      <c r="H72" s="205">
        <f>'[2]22'!I74</f>
        <v>0</v>
      </c>
      <c r="I72" s="205">
        <f>'[2]22'!J74</f>
        <v>0</v>
      </c>
      <c r="J72" s="205">
        <f>'[2]22'!K74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'[2]22'!B75</f>
        <v>84</v>
      </c>
      <c r="C73" s="205">
        <f>'[2]22'!C75</f>
        <v>0</v>
      </c>
      <c r="D73" s="205">
        <f>'[2]22'!D75</f>
        <v>0</v>
      </c>
      <c r="E73" s="205">
        <f>'[2]22'!E75</f>
        <v>0</v>
      </c>
      <c r="F73" s="15">
        <f t="shared" si="16"/>
        <v>84</v>
      </c>
      <c r="G73" s="204">
        <f>'[2]22'!H75</f>
        <v>37</v>
      </c>
      <c r="H73" s="205">
        <f>'[2]22'!I75</f>
        <v>0</v>
      </c>
      <c r="I73" s="205">
        <f>'[2]22'!J75</f>
        <v>0</v>
      </c>
      <c r="J73" s="205">
        <f>'[2]22'!K75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'[2]22'!B76</f>
        <v>84</v>
      </c>
      <c r="C74" s="205">
        <f>'[2]22'!C76</f>
        <v>0</v>
      </c>
      <c r="D74" s="205">
        <f>'[2]22'!D76</f>
        <v>0</v>
      </c>
      <c r="E74" s="205">
        <f>'[2]22'!E76</f>
        <v>0</v>
      </c>
      <c r="F74" s="15">
        <f t="shared" si="16"/>
        <v>84</v>
      </c>
      <c r="G74" s="204">
        <f>'[2]22'!H76</f>
        <v>37</v>
      </c>
      <c r="H74" s="205">
        <f>'[2]22'!I76</f>
        <v>0</v>
      </c>
      <c r="I74" s="205">
        <f>'[2]22'!J76</f>
        <v>0</v>
      </c>
      <c r="J74" s="205">
        <f>'[2]22'!K76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'[2]22'!B77</f>
        <v>84</v>
      </c>
      <c r="C75" s="205">
        <f>'[2]22'!C77</f>
        <v>0</v>
      </c>
      <c r="D75" s="205">
        <f>'[2]22'!D77</f>
        <v>0</v>
      </c>
      <c r="E75" s="205">
        <f>'[2]22'!E77</f>
        <v>0</v>
      </c>
      <c r="F75" s="15">
        <f t="shared" si="16"/>
        <v>84</v>
      </c>
      <c r="G75" s="204">
        <f>'[2]22'!H77</f>
        <v>37</v>
      </c>
      <c r="H75" s="205">
        <f>'[2]22'!I77</f>
        <v>0</v>
      </c>
      <c r="I75" s="205">
        <f>'[2]22'!J77</f>
        <v>0</v>
      </c>
      <c r="J75" s="205">
        <f>'[2]22'!K77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'[2]22'!B78</f>
        <v>84</v>
      </c>
      <c r="C76" s="205">
        <f>'[2]22'!C78</f>
        <v>0</v>
      </c>
      <c r="D76" s="205">
        <f>'[2]22'!D78</f>
        <v>0</v>
      </c>
      <c r="E76" s="205">
        <f>'[2]22'!E78</f>
        <v>0</v>
      </c>
      <c r="F76" s="15">
        <f t="shared" si="16"/>
        <v>84</v>
      </c>
      <c r="G76" s="204">
        <f>'[2]22'!H78</f>
        <v>37</v>
      </c>
      <c r="H76" s="205">
        <f>'[2]22'!I78</f>
        <v>0</v>
      </c>
      <c r="I76" s="205">
        <f>'[2]22'!J78</f>
        <v>0</v>
      </c>
      <c r="J76" s="205">
        <f>'[2]22'!K78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'[2]22'!B79</f>
        <v>84</v>
      </c>
      <c r="C77" s="205">
        <f>'[2]22'!C79</f>
        <v>0</v>
      </c>
      <c r="D77" s="205">
        <f>'[2]22'!D79</f>
        <v>0</v>
      </c>
      <c r="E77" s="205">
        <f>'[2]22'!E79</f>
        <v>0</v>
      </c>
      <c r="F77" s="15">
        <f t="shared" si="16"/>
        <v>84</v>
      </c>
      <c r="G77" s="204">
        <f>'[2]22'!H79</f>
        <v>37</v>
      </c>
      <c r="H77" s="205">
        <f>'[2]22'!I79</f>
        <v>0</v>
      </c>
      <c r="I77" s="205">
        <f>'[2]22'!J79</f>
        <v>0</v>
      </c>
      <c r="J77" s="205">
        <f>'[2]22'!K79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'[2]22'!B80</f>
        <v>84</v>
      </c>
      <c r="C78" s="205">
        <f>'[2]22'!C80</f>
        <v>0</v>
      </c>
      <c r="D78" s="205">
        <f>'[2]22'!D80</f>
        <v>0</v>
      </c>
      <c r="E78" s="205">
        <f>'[2]22'!E80</f>
        <v>0</v>
      </c>
      <c r="F78" s="15">
        <f t="shared" si="16"/>
        <v>84</v>
      </c>
      <c r="G78" s="204">
        <f>'[2]22'!H80</f>
        <v>37</v>
      </c>
      <c r="H78" s="205">
        <f>'[2]22'!I80</f>
        <v>0</v>
      </c>
      <c r="I78" s="205">
        <f>'[2]22'!J80</f>
        <v>0</v>
      </c>
      <c r="J78" s="205">
        <f>'[2]22'!K80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'[2]22'!B81</f>
        <v>84</v>
      </c>
      <c r="C79" s="205">
        <f>'[2]22'!C81</f>
        <v>0</v>
      </c>
      <c r="D79" s="205">
        <f>'[2]22'!D81</f>
        <v>0</v>
      </c>
      <c r="E79" s="205">
        <f>'[2]22'!E81</f>
        <v>0</v>
      </c>
      <c r="F79" s="15">
        <f t="shared" si="16"/>
        <v>84</v>
      </c>
      <c r="G79" s="204">
        <f>'[2]22'!H81</f>
        <v>37</v>
      </c>
      <c r="H79" s="205">
        <f>'[2]22'!I81</f>
        <v>0</v>
      </c>
      <c r="I79" s="205">
        <f>'[2]22'!J81</f>
        <v>0</v>
      </c>
      <c r="J79" s="205">
        <f>'[2]22'!K81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'[2]22'!B82</f>
        <v>84</v>
      </c>
      <c r="C80" s="205">
        <f>'[2]22'!C82</f>
        <v>0</v>
      </c>
      <c r="D80" s="205">
        <f>'[2]22'!D82</f>
        <v>0</v>
      </c>
      <c r="E80" s="205">
        <f>'[2]22'!E82</f>
        <v>0</v>
      </c>
      <c r="F80" s="15">
        <f t="shared" si="16"/>
        <v>84</v>
      </c>
      <c r="G80" s="204">
        <f>'[2]22'!H82</f>
        <v>37</v>
      </c>
      <c r="H80" s="205">
        <f>'[2]22'!I82</f>
        <v>0</v>
      </c>
      <c r="I80" s="205">
        <f>'[2]22'!J82</f>
        <v>0</v>
      </c>
      <c r="J80" s="205">
        <f>'[2]22'!K82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'[2]22'!B83</f>
        <v>84</v>
      </c>
      <c r="C81" s="205">
        <f>'[2]22'!C83</f>
        <v>0</v>
      </c>
      <c r="D81" s="205">
        <f>'[2]22'!D83</f>
        <v>0</v>
      </c>
      <c r="E81" s="205">
        <f>'[2]22'!E83</f>
        <v>0</v>
      </c>
      <c r="F81" s="15">
        <f t="shared" si="16"/>
        <v>84</v>
      </c>
      <c r="G81" s="204">
        <f>'[2]22'!H83</f>
        <v>37</v>
      </c>
      <c r="H81" s="205">
        <f>'[2]22'!I83</f>
        <v>0</v>
      </c>
      <c r="I81" s="205">
        <f>'[2]22'!J83</f>
        <v>0</v>
      </c>
      <c r="J81" s="205">
        <f>'[2]22'!K83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'[2]22'!B84</f>
        <v>84</v>
      </c>
      <c r="C82" s="205">
        <f>'[2]22'!C84</f>
        <v>0</v>
      </c>
      <c r="D82" s="205">
        <f>'[2]22'!D84</f>
        <v>0</v>
      </c>
      <c r="E82" s="205">
        <f>'[2]22'!E84</f>
        <v>0</v>
      </c>
      <c r="F82" s="15">
        <f t="shared" si="16"/>
        <v>84</v>
      </c>
      <c r="G82" s="204">
        <f>'[2]22'!H84</f>
        <v>37</v>
      </c>
      <c r="H82" s="205">
        <f>'[2]22'!I84</f>
        <v>0</v>
      </c>
      <c r="I82" s="205">
        <f>'[2]22'!J84</f>
        <v>0</v>
      </c>
      <c r="J82" s="205">
        <f>'[2]22'!K84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'[2]22'!B85</f>
        <v>84</v>
      </c>
      <c r="C83" s="205">
        <f>'[2]22'!C85</f>
        <v>0</v>
      </c>
      <c r="D83" s="205">
        <f>'[2]22'!D85</f>
        <v>0</v>
      </c>
      <c r="E83" s="205">
        <f>'[2]22'!E85</f>
        <v>0</v>
      </c>
      <c r="F83" s="15">
        <f t="shared" si="16"/>
        <v>84</v>
      </c>
      <c r="G83" s="204">
        <f>'[2]22'!H85</f>
        <v>38</v>
      </c>
      <c r="H83" s="205">
        <f>'[2]22'!I85</f>
        <v>0</v>
      </c>
      <c r="I83" s="205">
        <f>'[2]22'!J85</f>
        <v>0</v>
      </c>
      <c r="J83" s="205">
        <f>'[2]22'!K85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'[2]22'!B86</f>
        <v>84</v>
      </c>
      <c r="C84" s="205">
        <f>'[2]22'!C86</f>
        <v>0</v>
      </c>
      <c r="D84" s="205">
        <f>'[2]22'!D86</f>
        <v>0</v>
      </c>
      <c r="E84" s="205">
        <f>'[2]22'!E86</f>
        <v>0</v>
      </c>
      <c r="F84" s="15">
        <f t="shared" si="16"/>
        <v>84</v>
      </c>
      <c r="G84" s="204">
        <f>'[2]22'!H86</f>
        <v>38</v>
      </c>
      <c r="H84" s="205">
        <f>'[2]22'!I86</f>
        <v>0</v>
      </c>
      <c r="I84" s="205">
        <f>'[2]22'!J86</f>
        <v>0</v>
      </c>
      <c r="J84" s="205">
        <f>'[2]22'!K86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'[2]22'!B87</f>
        <v>84</v>
      </c>
      <c r="C85" s="205">
        <f>'[2]22'!C87</f>
        <v>0</v>
      </c>
      <c r="D85" s="205">
        <f>'[2]22'!D87</f>
        <v>0</v>
      </c>
      <c r="E85" s="205">
        <f>'[2]22'!E87</f>
        <v>0</v>
      </c>
      <c r="F85" s="15">
        <f t="shared" si="16"/>
        <v>84</v>
      </c>
      <c r="G85" s="204">
        <f>'[2]22'!H87</f>
        <v>38</v>
      </c>
      <c r="H85" s="205">
        <f>'[2]22'!I87</f>
        <v>0</v>
      </c>
      <c r="I85" s="205">
        <f>'[2]22'!J87</f>
        <v>0</v>
      </c>
      <c r="J85" s="205">
        <f>'[2]22'!K87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'[2]22'!B88</f>
        <v>84</v>
      </c>
      <c r="C86" s="205">
        <f>'[2]22'!C88</f>
        <v>0</v>
      </c>
      <c r="D86" s="205">
        <f>'[2]22'!D88</f>
        <v>0</v>
      </c>
      <c r="E86" s="205">
        <f>'[2]22'!E88</f>
        <v>0</v>
      </c>
      <c r="F86" s="15">
        <f t="shared" si="16"/>
        <v>84</v>
      </c>
      <c r="G86" s="204">
        <f>'[2]22'!H88</f>
        <v>38</v>
      </c>
      <c r="H86" s="205">
        <f>'[2]22'!I88</f>
        <v>0</v>
      </c>
      <c r="I86" s="205">
        <f>'[2]22'!J88</f>
        <v>0</v>
      </c>
      <c r="J86" s="205">
        <f>'[2]22'!K88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'[2]22'!B89</f>
        <v>84</v>
      </c>
      <c r="C87" s="205">
        <f>'[2]22'!C89</f>
        <v>0</v>
      </c>
      <c r="D87" s="205">
        <f>'[2]22'!D89</f>
        <v>0</v>
      </c>
      <c r="E87" s="205">
        <f>'[2]22'!E89</f>
        <v>0</v>
      </c>
      <c r="F87" s="15">
        <f t="shared" si="16"/>
        <v>84</v>
      </c>
      <c r="G87" s="204">
        <f>'[2]22'!H89</f>
        <v>38</v>
      </c>
      <c r="H87" s="205">
        <f>'[2]22'!I89</f>
        <v>0</v>
      </c>
      <c r="I87" s="205">
        <f>'[2]22'!J89</f>
        <v>0</v>
      </c>
      <c r="J87" s="205">
        <f>'[2]22'!K89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'[2]22'!B90</f>
        <v>84</v>
      </c>
      <c r="C88" s="205">
        <f>'[2]22'!C90</f>
        <v>0</v>
      </c>
      <c r="D88" s="205">
        <f>'[2]22'!D90</f>
        <v>0</v>
      </c>
      <c r="E88" s="205">
        <f>'[2]22'!E90</f>
        <v>0</v>
      </c>
      <c r="F88" s="15">
        <f t="shared" si="16"/>
        <v>84</v>
      </c>
      <c r="G88" s="204">
        <f>'[2]22'!H90</f>
        <v>38</v>
      </c>
      <c r="H88" s="205">
        <f>'[2]22'!I90</f>
        <v>0</v>
      </c>
      <c r="I88" s="205">
        <f>'[2]22'!J90</f>
        <v>0</v>
      </c>
      <c r="J88" s="205">
        <f>'[2]22'!K90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'[2]22'!B91</f>
        <v>84</v>
      </c>
      <c r="C89" s="205">
        <f>'[2]22'!C91</f>
        <v>0</v>
      </c>
      <c r="D89" s="205">
        <f>'[2]22'!D91</f>
        <v>0</v>
      </c>
      <c r="E89" s="205">
        <f>'[2]22'!E91</f>
        <v>0</v>
      </c>
      <c r="F89" s="15">
        <f t="shared" si="16"/>
        <v>84</v>
      </c>
      <c r="G89" s="204">
        <f>'[2]22'!H91</f>
        <v>38</v>
      </c>
      <c r="H89" s="205">
        <f>'[2]22'!I91</f>
        <v>0</v>
      </c>
      <c r="I89" s="205">
        <f>'[2]22'!J91</f>
        <v>0</v>
      </c>
      <c r="J89" s="205">
        <f>'[2]22'!K91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'[2]22'!B92</f>
        <v>84</v>
      </c>
      <c r="C90" s="205">
        <f>'[2]22'!C92</f>
        <v>0</v>
      </c>
      <c r="D90" s="205">
        <f>'[2]22'!D92</f>
        <v>0</v>
      </c>
      <c r="E90" s="205">
        <f>'[2]22'!E92</f>
        <v>0</v>
      </c>
      <c r="F90" s="15">
        <f t="shared" si="16"/>
        <v>84</v>
      </c>
      <c r="G90" s="204">
        <f>'[2]22'!H92</f>
        <v>38</v>
      </c>
      <c r="H90" s="205">
        <f>'[2]22'!I92</f>
        <v>0</v>
      </c>
      <c r="I90" s="205">
        <f>'[2]22'!J92</f>
        <v>0</v>
      </c>
      <c r="J90" s="205">
        <f>'[2]22'!K92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'[2]22'!B93</f>
        <v>84</v>
      </c>
      <c r="C91" s="205">
        <f>'[2]22'!C93</f>
        <v>0</v>
      </c>
      <c r="D91" s="205">
        <f>'[2]22'!D93</f>
        <v>0</v>
      </c>
      <c r="E91" s="205">
        <f>'[2]22'!E93</f>
        <v>0</v>
      </c>
      <c r="F91" s="15">
        <f t="shared" si="16"/>
        <v>84</v>
      </c>
      <c r="G91" s="204">
        <f>'[2]22'!H93</f>
        <v>38</v>
      </c>
      <c r="H91" s="205">
        <f>'[2]22'!I93</f>
        <v>0</v>
      </c>
      <c r="I91" s="205">
        <f>'[2]22'!J93</f>
        <v>0</v>
      </c>
      <c r="J91" s="205">
        <f>'[2]22'!K93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'[2]22'!B94</f>
        <v>84</v>
      </c>
      <c r="C92" s="205">
        <f>'[2]22'!C94</f>
        <v>0</v>
      </c>
      <c r="D92" s="205">
        <f>'[2]22'!D94</f>
        <v>0</v>
      </c>
      <c r="E92" s="205">
        <f>'[2]22'!E94</f>
        <v>0</v>
      </c>
      <c r="F92" s="15">
        <f t="shared" si="16"/>
        <v>84</v>
      </c>
      <c r="G92" s="204">
        <f>'[2]22'!H94</f>
        <v>38</v>
      </c>
      <c r="H92" s="205">
        <f>'[2]22'!I94</f>
        <v>0</v>
      </c>
      <c r="I92" s="205">
        <f>'[2]22'!J94</f>
        <v>0</v>
      </c>
      <c r="J92" s="205">
        <f>'[2]22'!K94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'[2]22'!B95</f>
        <v>84</v>
      </c>
      <c r="C93" s="205">
        <f>'[2]22'!C95</f>
        <v>0</v>
      </c>
      <c r="D93" s="205">
        <f>'[2]22'!D95</f>
        <v>0</v>
      </c>
      <c r="E93" s="205">
        <f>'[2]22'!E95</f>
        <v>0</v>
      </c>
      <c r="F93" s="15">
        <f t="shared" si="16"/>
        <v>84</v>
      </c>
      <c r="G93" s="204">
        <f>'[2]22'!H95</f>
        <v>38</v>
      </c>
      <c r="H93" s="205">
        <f>'[2]22'!I95</f>
        <v>0</v>
      </c>
      <c r="I93" s="205">
        <f>'[2]22'!J95</f>
        <v>0</v>
      </c>
      <c r="J93" s="205">
        <f>'[2]22'!K95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'[2]22'!B96</f>
        <v>84</v>
      </c>
      <c r="C94" s="205">
        <f>'[2]22'!C96</f>
        <v>0</v>
      </c>
      <c r="D94" s="205">
        <f>'[2]22'!D96</f>
        <v>0</v>
      </c>
      <c r="E94" s="205">
        <f>'[2]22'!E96</f>
        <v>0</v>
      </c>
      <c r="F94" s="15">
        <f t="shared" si="16"/>
        <v>84</v>
      </c>
      <c r="G94" s="204">
        <f>'[2]22'!H96</f>
        <v>38</v>
      </c>
      <c r="H94" s="205">
        <f>'[2]22'!I96</f>
        <v>0</v>
      </c>
      <c r="I94" s="205">
        <f>'[2]22'!J96</f>
        <v>0</v>
      </c>
      <c r="J94" s="205">
        <f>'[2]22'!K96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'[2]22'!B97</f>
        <v>84</v>
      </c>
      <c r="C95" s="205">
        <f>'[2]22'!C97</f>
        <v>0</v>
      </c>
      <c r="D95" s="205">
        <f>'[2]22'!D97</f>
        <v>0</v>
      </c>
      <c r="E95" s="205">
        <f>'[2]22'!E97</f>
        <v>0</v>
      </c>
      <c r="F95" s="15">
        <f t="shared" si="16"/>
        <v>84</v>
      </c>
      <c r="G95" s="204">
        <f>'[2]22'!H97</f>
        <v>38</v>
      </c>
      <c r="H95" s="205">
        <f>'[2]22'!I97</f>
        <v>0</v>
      </c>
      <c r="I95" s="205">
        <f>'[2]22'!J97</f>
        <v>0</v>
      </c>
      <c r="J95" s="205">
        <f>'[2]22'!K97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'[2]22'!B98</f>
        <v>84</v>
      </c>
      <c r="C96" s="205">
        <f>'[2]22'!C98</f>
        <v>0</v>
      </c>
      <c r="D96" s="205">
        <f>'[2]22'!D98</f>
        <v>0</v>
      </c>
      <c r="E96" s="205">
        <f>'[2]22'!E98</f>
        <v>0</v>
      </c>
      <c r="F96" s="15">
        <f t="shared" si="16"/>
        <v>84</v>
      </c>
      <c r="G96" s="204">
        <f>'[2]22'!H98</f>
        <v>38</v>
      </c>
      <c r="H96" s="205">
        <f>'[2]22'!I98</f>
        <v>0</v>
      </c>
      <c r="I96" s="205">
        <f>'[2]22'!J98</f>
        <v>0</v>
      </c>
      <c r="J96" s="205">
        <f>'[2]22'!K98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'[2]22'!B99</f>
        <v>84</v>
      </c>
      <c r="C97" s="205">
        <f>'[2]22'!C99</f>
        <v>0</v>
      </c>
      <c r="D97" s="205">
        <f>'[2]22'!D99</f>
        <v>0</v>
      </c>
      <c r="E97" s="205">
        <f>'[2]22'!E99</f>
        <v>0</v>
      </c>
      <c r="F97" s="15">
        <f t="shared" si="16"/>
        <v>84</v>
      </c>
      <c r="G97" s="204">
        <f>'[2]22'!H99</f>
        <v>38</v>
      </c>
      <c r="H97" s="205">
        <f>'[2]22'!I99</f>
        <v>0</v>
      </c>
      <c r="I97" s="205">
        <f>'[2]22'!J99</f>
        <v>0</v>
      </c>
      <c r="J97" s="205">
        <f>'[2]22'!K99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'[2]22'!B100</f>
        <v>84</v>
      </c>
      <c r="C98" s="205">
        <f>'[2]22'!C100</f>
        <v>0</v>
      </c>
      <c r="D98" s="205">
        <f>'[2]22'!D100</f>
        <v>0</v>
      </c>
      <c r="E98" s="205">
        <f>'[2]22'!E100</f>
        <v>0</v>
      </c>
      <c r="F98" s="15">
        <f t="shared" si="16"/>
        <v>84</v>
      </c>
      <c r="G98" s="204">
        <f>'[2]22'!H100</f>
        <v>38</v>
      </c>
      <c r="H98" s="205">
        <f>'[2]22'!I100</f>
        <v>0</v>
      </c>
      <c r="I98" s="205">
        <f>'[2]22'!J100</f>
        <v>0</v>
      </c>
      <c r="J98" s="205">
        <f>'[2]22'!K100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0.89042750000000004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0.89042750000000004</v>
      </c>
      <c r="L99" s="171">
        <f t="shared" si="17"/>
        <v>2.4E-2</v>
      </c>
      <c r="M99" s="171">
        <f t="shared" si="17"/>
        <v>0.87812749999999984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0.87812749999999984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44979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360</v>
      </c>
      <c r="G3" s="16">
        <f>'[3]22'!G5</f>
        <v>460</v>
      </c>
      <c r="H3" s="17">
        <f>SUM(B3:G3)</f>
        <v>1140</v>
      </c>
      <c r="I3" s="15">
        <f>'[3]22'!J5</f>
        <v>206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206</v>
      </c>
      <c r="P3" s="18">
        <f>frq!C3</f>
        <v>1</v>
      </c>
      <c r="Q3" s="15">
        <f t="shared" ref="Q3:V18" si="0">IF($P3=1,I3,IF(AND($P3=0.985,I3&gt;0.985*B3),B3*0.985,IF(AND($P3=0.965,I3&gt;0.965*B3),0.965*B3,I3)))</f>
        <v>206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206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142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142</v>
      </c>
      <c r="AT3" s="8">
        <v>25.92</v>
      </c>
      <c r="AU3" s="8">
        <v>25.92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25.92</v>
      </c>
      <c r="BM3" s="8">
        <f>AU3</f>
        <v>25.92</v>
      </c>
      <c r="BN3" s="8">
        <f>BC3</f>
        <v>32</v>
      </c>
      <c r="BO3" s="8">
        <f>BJ3</f>
        <v>32</v>
      </c>
      <c r="BP3" s="182">
        <f>BL3-BN3</f>
        <v>-6.0799999999999983</v>
      </c>
      <c r="BQ3" s="182">
        <f>BM3-BO3</f>
        <v>-6.0799999999999983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360</v>
      </c>
      <c r="G4" s="16">
        <f>'[3]22'!G6</f>
        <v>460</v>
      </c>
      <c r="H4" s="17">
        <f>SUM(B4:G4)</f>
        <v>1140</v>
      </c>
      <c r="I4" s="15">
        <f>'[3]22'!J6</f>
        <v>206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206</v>
      </c>
      <c r="P4" s="18">
        <f>frq!C4</f>
        <v>1</v>
      </c>
      <c r="Q4" s="15">
        <f>IF($P4=1,I4,IF(AND($P4=0.985,I4&gt;0.985*B4),B4*0.985,IF(AND($P4=0.965,I4&gt;0.965*B4),0.965*B4,I4)))</f>
        <v>206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206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142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142</v>
      </c>
      <c r="AT4" s="8">
        <v>25.92</v>
      </c>
      <c r="AU4" s="8">
        <v>25.92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25.92</v>
      </c>
      <c r="BM4" s="8">
        <f t="shared" ref="BM4:BM67" si="22">AU4</f>
        <v>25.92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-6.0799999999999983</v>
      </c>
      <c r="BQ4" s="182">
        <f t="shared" ref="BQ4:BQ67" si="26">BM4-BO4</f>
        <v>-6.0799999999999983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360</v>
      </c>
      <c r="G5" s="16">
        <f>'[3]22'!G7</f>
        <v>460</v>
      </c>
      <c r="H5" s="17">
        <f t="shared" ref="H5:H68" si="27">SUM(B5:G5)</f>
        <v>1140</v>
      </c>
      <c r="I5" s="15">
        <f>'[3]22'!J7</f>
        <v>270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206</v>
      </c>
      <c r="AT5" s="8">
        <v>25.36</v>
      </c>
      <c r="AU5" s="8">
        <v>30.82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25.36</v>
      </c>
      <c r="BM5" s="8">
        <f t="shared" si="22"/>
        <v>30.82</v>
      </c>
      <c r="BN5" s="8">
        <f t="shared" si="23"/>
        <v>32</v>
      </c>
      <c r="BO5" s="8">
        <f t="shared" si="24"/>
        <v>32</v>
      </c>
      <c r="BP5" s="182">
        <f t="shared" si="25"/>
        <v>-6.6400000000000006</v>
      </c>
      <c r="BQ5" s="182">
        <f t="shared" si="26"/>
        <v>-1.1799999999999997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360</v>
      </c>
      <c r="G6" s="16">
        <f>'[3]22'!G8</f>
        <v>460</v>
      </c>
      <c r="H6" s="17">
        <f t="shared" si="27"/>
        <v>1140</v>
      </c>
      <c r="I6" s="15">
        <f>'[3]22'!J8</f>
        <v>270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206</v>
      </c>
      <c r="AT6" s="8">
        <v>25.36</v>
      </c>
      <c r="AU6" s="8">
        <v>30.82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25.36</v>
      </c>
      <c r="BM6" s="8">
        <f t="shared" si="22"/>
        <v>30.82</v>
      </c>
      <c r="BN6" s="8">
        <f t="shared" si="23"/>
        <v>32</v>
      </c>
      <c r="BO6" s="8">
        <f t="shared" si="24"/>
        <v>32</v>
      </c>
      <c r="BP6" s="182">
        <f t="shared" si="25"/>
        <v>-6.6400000000000006</v>
      </c>
      <c r="BQ6" s="182">
        <f t="shared" si="26"/>
        <v>-1.1799999999999997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360</v>
      </c>
      <c r="G7" s="16">
        <f>'[3]22'!G9</f>
        <v>460</v>
      </c>
      <c r="H7" s="17">
        <f t="shared" si="27"/>
        <v>1140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206</v>
      </c>
      <c r="AT7" s="8">
        <v>25.36</v>
      </c>
      <c r="AU7" s="8">
        <v>30.82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25.36</v>
      </c>
      <c r="BM7" s="8">
        <f t="shared" si="22"/>
        <v>30.82</v>
      </c>
      <c r="BN7" s="8">
        <f t="shared" si="23"/>
        <v>32</v>
      </c>
      <c r="BO7" s="8">
        <f t="shared" si="24"/>
        <v>32</v>
      </c>
      <c r="BP7" s="182">
        <f t="shared" si="25"/>
        <v>-6.6400000000000006</v>
      </c>
      <c r="BQ7" s="182">
        <f t="shared" si="26"/>
        <v>-1.1799999999999997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360</v>
      </c>
      <c r="G8" s="16">
        <f>'[3]22'!G10</f>
        <v>460</v>
      </c>
      <c r="H8" s="17">
        <f t="shared" si="27"/>
        <v>1140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206</v>
      </c>
      <c r="AT8" s="8">
        <v>25.36</v>
      </c>
      <c r="AU8" s="8">
        <v>30.82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25.36</v>
      </c>
      <c r="BM8" s="8">
        <f t="shared" si="22"/>
        <v>30.82</v>
      </c>
      <c r="BN8" s="8">
        <f t="shared" si="23"/>
        <v>32</v>
      </c>
      <c r="BO8" s="8">
        <f t="shared" si="24"/>
        <v>32</v>
      </c>
      <c r="BP8" s="182">
        <f t="shared" si="25"/>
        <v>-6.6400000000000006</v>
      </c>
      <c r="BQ8" s="182">
        <f t="shared" si="26"/>
        <v>-1.1799999999999997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360</v>
      </c>
      <c r="G9" s="16">
        <f>'[3]22'!G11</f>
        <v>460</v>
      </c>
      <c r="H9" s="17">
        <f t="shared" si="27"/>
        <v>1140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26.33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26.33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211.67000000000002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211.67000000000002</v>
      </c>
      <c r="AT9" s="8">
        <v>25.36</v>
      </c>
      <c r="AU9" s="8">
        <v>30.82</v>
      </c>
      <c r="AW9" s="207">
        <v>26.33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26.33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25.36</v>
      </c>
      <c r="BM9" s="8">
        <f t="shared" si="22"/>
        <v>30.82</v>
      </c>
      <c r="BN9" s="8">
        <f t="shared" si="23"/>
        <v>26.33</v>
      </c>
      <c r="BO9" s="8">
        <f t="shared" si="24"/>
        <v>32</v>
      </c>
      <c r="BP9" s="182">
        <f t="shared" si="25"/>
        <v>-0.96999999999999886</v>
      </c>
      <c r="BQ9" s="182">
        <f t="shared" si="26"/>
        <v>-1.1799999999999997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360</v>
      </c>
      <c r="G10" s="16">
        <f>'[3]22'!G12</f>
        <v>460</v>
      </c>
      <c r="H10" s="17">
        <f t="shared" si="27"/>
        <v>1140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26.33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26.33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211.67000000000002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211.67000000000002</v>
      </c>
      <c r="AT10" s="8">
        <v>25.36</v>
      </c>
      <c r="AU10" s="8">
        <v>30.82</v>
      </c>
      <c r="AW10" s="207">
        <v>26.33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26.33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25.36</v>
      </c>
      <c r="BM10" s="8">
        <f t="shared" si="22"/>
        <v>30.82</v>
      </c>
      <c r="BN10" s="8">
        <f t="shared" si="23"/>
        <v>26.33</v>
      </c>
      <c r="BO10" s="8">
        <f t="shared" si="24"/>
        <v>32</v>
      </c>
      <c r="BP10" s="182">
        <f t="shared" si="25"/>
        <v>-0.96999999999999886</v>
      </c>
      <c r="BQ10" s="182">
        <f t="shared" si="26"/>
        <v>-1.1799999999999997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360</v>
      </c>
      <c r="G11" s="16">
        <f>'[3]22'!G13</f>
        <v>460</v>
      </c>
      <c r="H11" s="17">
        <f t="shared" si="27"/>
        <v>1140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26.33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26.33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211.67000000000002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211.67000000000002</v>
      </c>
      <c r="AT11" s="8">
        <v>25.36</v>
      </c>
      <c r="AU11" s="8">
        <v>30.82</v>
      </c>
      <c r="AW11" s="207">
        <v>26.33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26.33</v>
      </c>
      <c r="BD11" s="207">
        <v>32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32</v>
      </c>
      <c r="BL11" s="8">
        <f t="shared" si="21"/>
        <v>25.36</v>
      </c>
      <c r="BM11" s="8">
        <f t="shared" si="22"/>
        <v>30.82</v>
      </c>
      <c r="BN11" s="8">
        <f t="shared" si="23"/>
        <v>26.33</v>
      </c>
      <c r="BO11" s="8">
        <f t="shared" si="24"/>
        <v>32</v>
      </c>
      <c r="BP11" s="182">
        <f t="shared" si="25"/>
        <v>-0.96999999999999886</v>
      </c>
      <c r="BQ11" s="182">
        <f t="shared" si="26"/>
        <v>-1.1799999999999997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360</v>
      </c>
      <c r="G12" s="16">
        <f>'[3]22'!G14</f>
        <v>460</v>
      </c>
      <c r="H12" s="17">
        <f t="shared" si="27"/>
        <v>1140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26.33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26.33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211.67000000000002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211.67000000000002</v>
      </c>
      <c r="AT12" s="8">
        <v>25.36</v>
      </c>
      <c r="AU12" s="8">
        <v>30.82</v>
      </c>
      <c r="AW12" s="207">
        <v>26.33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26.33</v>
      </c>
      <c r="BD12" s="207">
        <v>32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32</v>
      </c>
      <c r="BL12" s="8">
        <f t="shared" si="21"/>
        <v>25.36</v>
      </c>
      <c r="BM12" s="8">
        <f t="shared" si="22"/>
        <v>30.82</v>
      </c>
      <c r="BN12" s="8">
        <f t="shared" si="23"/>
        <v>26.33</v>
      </c>
      <c r="BO12" s="8">
        <f t="shared" si="24"/>
        <v>32</v>
      </c>
      <c r="BP12" s="182">
        <f t="shared" si="25"/>
        <v>-0.96999999999999886</v>
      </c>
      <c r="BQ12" s="182">
        <f t="shared" si="26"/>
        <v>-1.1799999999999997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360</v>
      </c>
      <c r="G13" s="16">
        <f>'[3]22'!G15</f>
        <v>460</v>
      </c>
      <c r="H13" s="17">
        <f t="shared" si="27"/>
        <v>1140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18.14</v>
      </c>
      <c r="AU13" s="8">
        <v>30.82</v>
      </c>
      <c r="AW13" s="207">
        <v>26.91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26.91</v>
      </c>
      <c r="BD13" s="207">
        <v>26.91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26.91</v>
      </c>
      <c r="BL13" s="8">
        <f t="shared" si="21"/>
        <v>18.14</v>
      </c>
      <c r="BM13" s="8">
        <f t="shared" si="22"/>
        <v>30.82</v>
      </c>
      <c r="BN13" s="8">
        <f t="shared" si="23"/>
        <v>26.91</v>
      </c>
      <c r="BO13" s="8">
        <f t="shared" si="24"/>
        <v>26.91</v>
      </c>
      <c r="BP13" s="182">
        <f t="shared" si="25"/>
        <v>-8.77</v>
      </c>
      <c r="BQ13" s="182">
        <f t="shared" si="26"/>
        <v>3.91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360</v>
      </c>
      <c r="G14" s="16">
        <f>'[3]22'!G16</f>
        <v>460</v>
      </c>
      <c r="H14" s="17">
        <f t="shared" si="27"/>
        <v>1140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18.14</v>
      </c>
      <c r="AU14" s="8">
        <v>30.82</v>
      </c>
      <c r="AW14" s="207">
        <v>26.91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26.91</v>
      </c>
      <c r="BD14" s="207">
        <v>26.91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26.91</v>
      </c>
      <c r="BL14" s="8">
        <f t="shared" si="21"/>
        <v>18.14</v>
      </c>
      <c r="BM14" s="8">
        <f t="shared" si="22"/>
        <v>30.82</v>
      </c>
      <c r="BN14" s="8">
        <f t="shared" si="23"/>
        <v>26.91</v>
      </c>
      <c r="BO14" s="8">
        <f t="shared" si="24"/>
        <v>26.91</v>
      </c>
      <c r="BP14" s="182">
        <f t="shared" si="25"/>
        <v>-8.77</v>
      </c>
      <c r="BQ14" s="182">
        <f t="shared" si="26"/>
        <v>3.91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360</v>
      </c>
      <c r="G15" s="16">
        <f>'[3]22'!G17</f>
        <v>460</v>
      </c>
      <c r="H15" s="17">
        <f t="shared" si="27"/>
        <v>1140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18.14</v>
      </c>
      <c r="AU15" s="8">
        <v>30.82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18.14</v>
      </c>
      <c r="BM15" s="8">
        <f t="shared" si="22"/>
        <v>30.82</v>
      </c>
      <c r="BN15" s="8">
        <f t="shared" si="23"/>
        <v>26.91</v>
      </c>
      <c r="BO15" s="8">
        <f t="shared" si="24"/>
        <v>26.91</v>
      </c>
      <c r="BP15" s="182">
        <f t="shared" si="25"/>
        <v>-8.77</v>
      </c>
      <c r="BQ15" s="182">
        <f t="shared" si="26"/>
        <v>3.91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360</v>
      </c>
      <c r="G16" s="16">
        <f>'[3]22'!G18</f>
        <v>460</v>
      </c>
      <c r="H16" s="17">
        <f t="shared" si="27"/>
        <v>1140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26.33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26.33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211.67000000000002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211.67000000000002</v>
      </c>
      <c r="AT16" s="8">
        <v>30.82</v>
      </c>
      <c r="AU16" s="8">
        <v>30.82</v>
      </c>
      <c r="AW16" s="207">
        <v>26.33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26.33</v>
      </c>
      <c r="BD16" s="207">
        <v>32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32</v>
      </c>
      <c r="BL16" s="8">
        <f t="shared" si="21"/>
        <v>30.82</v>
      </c>
      <c r="BM16" s="8">
        <f t="shared" si="22"/>
        <v>30.82</v>
      </c>
      <c r="BN16" s="8">
        <f t="shared" si="23"/>
        <v>26.33</v>
      </c>
      <c r="BO16" s="8">
        <f t="shared" si="24"/>
        <v>32</v>
      </c>
      <c r="BP16" s="182">
        <f t="shared" si="25"/>
        <v>4.490000000000002</v>
      </c>
      <c r="BQ16" s="182">
        <f t="shared" si="26"/>
        <v>-1.1799999999999997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360</v>
      </c>
      <c r="G17" s="16">
        <f>'[3]22'!G19</f>
        <v>460</v>
      </c>
      <c r="H17" s="17">
        <f t="shared" si="27"/>
        <v>1140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26.33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26.33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211.67000000000002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211.67000000000002</v>
      </c>
      <c r="AT17" s="8">
        <v>30.82</v>
      </c>
      <c r="AU17" s="8">
        <v>30.82</v>
      </c>
      <c r="AW17" s="207">
        <v>26.33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26.33</v>
      </c>
      <c r="BD17" s="207">
        <v>32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32</v>
      </c>
      <c r="BL17" s="8">
        <f t="shared" si="21"/>
        <v>30.82</v>
      </c>
      <c r="BM17" s="8">
        <f t="shared" si="22"/>
        <v>30.82</v>
      </c>
      <c r="BN17" s="8">
        <f t="shared" si="23"/>
        <v>26.33</v>
      </c>
      <c r="BO17" s="8">
        <f t="shared" si="24"/>
        <v>32</v>
      </c>
      <c r="BP17" s="182">
        <f t="shared" si="25"/>
        <v>4.490000000000002</v>
      </c>
      <c r="BQ17" s="182">
        <f t="shared" si="26"/>
        <v>-1.1799999999999997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360</v>
      </c>
      <c r="G18" s="16">
        <f>'[3]22'!G20</f>
        <v>460</v>
      </c>
      <c r="H18" s="17">
        <f t="shared" si="27"/>
        <v>1140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26.33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26.33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211.67000000000002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211.67000000000002</v>
      </c>
      <c r="AT18" s="8">
        <v>30.82</v>
      </c>
      <c r="AU18" s="8">
        <v>30.82</v>
      </c>
      <c r="AW18" s="207">
        <v>26.33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26.33</v>
      </c>
      <c r="BD18" s="207">
        <v>32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32</v>
      </c>
      <c r="BL18" s="8">
        <f t="shared" si="21"/>
        <v>30.82</v>
      </c>
      <c r="BM18" s="8">
        <f t="shared" si="22"/>
        <v>30.82</v>
      </c>
      <c r="BN18" s="8">
        <f t="shared" si="23"/>
        <v>26.33</v>
      </c>
      <c r="BO18" s="8">
        <f t="shared" si="24"/>
        <v>32</v>
      </c>
      <c r="BP18" s="182">
        <f t="shared" si="25"/>
        <v>4.490000000000002</v>
      </c>
      <c r="BQ18" s="182">
        <f t="shared" si="26"/>
        <v>-1.1799999999999997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360</v>
      </c>
      <c r="G19" s="16">
        <f>'[3]22'!G21</f>
        <v>460</v>
      </c>
      <c r="H19" s="17">
        <f t="shared" si="27"/>
        <v>1140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26.33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26.33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211.67000000000002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211.67000000000002</v>
      </c>
      <c r="AT19" s="8">
        <v>30.82</v>
      </c>
      <c r="AU19" s="8">
        <v>30.82</v>
      </c>
      <c r="AW19" s="207">
        <v>26.33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26.33</v>
      </c>
      <c r="BD19" s="207">
        <v>32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32</v>
      </c>
      <c r="BL19" s="8">
        <f t="shared" si="21"/>
        <v>30.82</v>
      </c>
      <c r="BM19" s="8">
        <f t="shared" si="22"/>
        <v>30.82</v>
      </c>
      <c r="BN19" s="8">
        <f t="shared" si="23"/>
        <v>26.33</v>
      </c>
      <c r="BO19" s="8">
        <f t="shared" si="24"/>
        <v>32</v>
      </c>
      <c r="BP19" s="182">
        <f t="shared" si="25"/>
        <v>4.490000000000002</v>
      </c>
      <c r="BQ19" s="182">
        <f t="shared" si="26"/>
        <v>-1.1799999999999997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360</v>
      </c>
      <c r="G20" s="16">
        <f>'[3]22'!G22</f>
        <v>460</v>
      </c>
      <c r="H20" s="17">
        <f t="shared" si="27"/>
        <v>1140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26.33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26.33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211.67000000000002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211.67000000000002</v>
      </c>
      <c r="AT20" s="8">
        <v>30.82</v>
      </c>
      <c r="AU20" s="8">
        <v>30.82</v>
      </c>
      <c r="AW20" s="207">
        <v>26.33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26.33</v>
      </c>
      <c r="BD20" s="207">
        <v>32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32</v>
      </c>
      <c r="BL20" s="8">
        <f t="shared" si="21"/>
        <v>30.82</v>
      </c>
      <c r="BM20" s="8">
        <f t="shared" si="22"/>
        <v>30.82</v>
      </c>
      <c r="BN20" s="8">
        <f t="shared" si="23"/>
        <v>26.33</v>
      </c>
      <c r="BO20" s="8">
        <f t="shared" si="24"/>
        <v>32</v>
      </c>
      <c r="BP20" s="182">
        <f t="shared" si="25"/>
        <v>4.490000000000002</v>
      </c>
      <c r="BQ20" s="182">
        <f t="shared" si="26"/>
        <v>-1.1799999999999997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360</v>
      </c>
      <c r="G21" s="16">
        <f>'[3]22'!G23</f>
        <v>460</v>
      </c>
      <c r="H21" s="17">
        <f t="shared" si="27"/>
        <v>1140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26.33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211.67000000000002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211.67000000000002</v>
      </c>
      <c r="AT21" s="8">
        <v>30.82</v>
      </c>
      <c r="AU21" s="8">
        <v>30.82</v>
      </c>
      <c r="AW21" s="207">
        <v>26.33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26.33</v>
      </c>
      <c r="BD21" s="207">
        <v>32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32</v>
      </c>
      <c r="BL21" s="8">
        <f t="shared" si="21"/>
        <v>30.82</v>
      </c>
      <c r="BM21" s="8">
        <f t="shared" si="22"/>
        <v>30.82</v>
      </c>
      <c r="BN21" s="8">
        <f t="shared" si="23"/>
        <v>26.33</v>
      </c>
      <c r="BO21" s="8">
        <f t="shared" si="24"/>
        <v>32</v>
      </c>
      <c r="BP21" s="182">
        <f t="shared" si="25"/>
        <v>4.490000000000002</v>
      </c>
      <c r="BQ21" s="182">
        <f t="shared" si="26"/>
        <v>-1.1799999999999997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360</v>
      </c>
      <c r="G22" s="16">
        <f>'[3]22'!G24</f>
        <v>460</v>
      </c>
      <c r="H22" s="17">
        <f t="shared" si="27"/>
        <v>1140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26.33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211.67000000000002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211.67000000000002</v>
      </c>
      <c r="AT22" s="8">
        <v>30.82</v>
      </c>
      <c r="AU22" s="8">
        <v>30.82</v>
      </c>
      <c r="AW22" s="207">
        <v>26.33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26.33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30.82</v>
      </c>
      <c r="BM22" s="8">
        <f t="shared" si="22"/>
        <v>30.82</v>
      </c>
      <c r="BN22" s="8">
        <f t="shared" si="23"/>
        <v>26.33</v>
      </c>
      <c r="BO22" s="8">
        <f t="shared" si="24"/>
        <v>32</v>
      </c>
      <c r="BP22" s="182">
        <f t="shared" si="25"/>
        <v>4.490000000000002</v>
      </c>
      <c r="BQ22" s="182">
        <f t="shared" si="26"/>
        <v>-1.1799999999999997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360</v>
      </c>
      <c r="G23" s="16">
        <f>'[3]22'!G25</f>
        <v>460</v>
      </c>
      <c r="H23" s="17">
        <f t="shared" si="27"/>
        <v>1140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30.82</v>
      </c>
      <c r="AU23" s="8">
        <v>30.82</v>
      </c>
      <c r="AW23" s="207">
        <v>26.33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26.33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30.82</v>
      </c>
      <c r="BM23" s="8">
        <f t="shared" si="22"/>
        <v>30.82</v>
      </c>
      <c r="BN23" s="8">
        <f t="shared" si="23"/>
        <v>26.33</v>
      </c>
      <c r="BO23" s="8">
        <f t="shared" si="24"/>
        <v>32</v>
      </c>
      <c r="BP23" s="182">
        <f t="shared" si="25"/>
        <v>4.490000000000002</v>
      </c>
      <c r="BQ23" s="182">
        <f t="shared" si="26"/>
        <v>-1.1799999999999997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360</v>
      </c>
      <c r="G24" s="16">
        <f>'[3]22'!G26</f>
        <v>460</v>
      </c>
      <c r="H24" s="17">
        <f t="shared" si="27"/>
        <v>1140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18.829999999999998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18.829999999999998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219.17000000000002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219.17000000000002</v>
      </c>
      <c r="AT24" s="8">
        <v>30.82</v>
      </c>
      <c r="AU24" s="8">
        <v>30.82</v>
      </c>
      <c r="AW24" s="207">
        <v>18.829999999999998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18.829999999999998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30.82</v>
      </c>
      <c r="BM24" s="8">
        <f t="shared" si="22"/>
        <v>30.82</v>
      </c>
      <c r="BN24" s="8">
        <f t="shared" si="23"/>
        <v>18.829999999999998</v>
      </c>
      <c r="BO24" s="8">
        <f t="shared" si="24"/>
        <v>32</v>
      </c>
      <c r="BP24" s="182">
        <f t="shared" si="25"/>
        <v>11.990000000000002</v>
      </c>
      <c r="BQ24" s="182">
        <f t="shared" si="26"/>
        <v>-1.1799999999999997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360</v>
      </c>
      <c r="G25" s="16">
        <f>'[3]22'!G27</f>
        <v>460</v>
      </c>
      <c r="H25" s="17">
        <f t="shared" si="27"/>
        <v>1140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18.829999999999998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18.829999999999998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219.17000000000002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219.17000000000002</v>
      </c>
      <c r="AT25" s="8">
        <v>30.82</v>
      </c>
      <c r="AU25" s="8">
        <v>30.82</v>
      </c>
      <c r="AW25" s="207">
        <v>18.829999999999998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18.829999999999998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30.82</v>
      </c>
      <c r="BM25" s="8">
        <f t="shared" si="22"/>
        <v>30.82</v>
      </c>
      <c r="BN25" s="8">
        <f t="shared" si="23"/>
        <v>18.829999999999998</v>
      </c>
      <c r="BO25" s="8">
        <f t="shared" si="24"/>
        <v>32</v>
      </c>
      <c r="BP25" s="182">
        <f t="shared" si="25"/>
        <v>11.990000000000002</v>
      </c>
      <c r="BQ25" s="182">
        <f t="shared" si="26"/>
        <v>-1.1799999999999997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360</v>
      </c>
      <c r="G26" s="16">
        <f>'[3]22'!G28</f>
        <v>460</v>
      </c>
      <c r="H26" s="17">
        <f t="shared" si="27"/>
        <v>1140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18.829999999999998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18.829999999999998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219.17000000000002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219.17000000000002</v>
      </c>
      <c r="AT26" s="8">
        <v>30.82</v>
      </c>
      <c r="AU26" s="8">
        <v>30.82</v>
      </c>
      <c r="AW26" s="207">
        <v>18.829999999999998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18.829999999999998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30.82</v>
      </c>
      <c r="BM26" s="8">
        <f t="shared" si="22"/>
        <v>30.82</v>
      </c>
      <c r="BN26" s="8">
        <f t="shared" si="23"/>
        <v>18.829999999999998</v>
      </c>
      <c r="BO26" s="8">
        <f t="shared" si="24"/>
        <v>32</v>
      </c>
      <c r="BP26" s="182">
        <f t="shared" si="25"/>
        <v>11.990000000000002</v>
      </c>
      <c r="BQ26" s="182">
        <f t="shared" si="26"/>
        <v>-1.1799999999999997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360</v>
      </c>
      <c r="G27" s="16">
        <f>'[3]22'!G29</f>
        <v>460</v>
      </c>
      <c r="H27" s="17">
        <f t="shared" si="27"/>
        <v>1140</v>
      </c>
      <c r="I27" s="15">
        <f>'[3]22'!J29</f>
        <v>320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320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256</v>
      </c>
      <c r="AT27" s="8">
        <v>30.82</v>
      </c>
      <c r="AU27" s="8">
        <v>30.82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30.82</v>
      </c>
      <c r="BM27" s="8">
        <f t="shared" si="22"/>
        <v>30.82</v>
      </c>
      <c r="BN27" s="8">
        <f t="shared" si="23"/>
        <v>32</v>
      </c>
      <c r="BO27" s="8">
        <f t="shared" si="24"/>
        <v>32</v>
      </c>
      <c r="BP27" s="182">
        <f t="shared" si="25"/>
        <v>-1.1799999999999997</v>
      </c>
      <c r="BQ27" s="182">
        <f t="shared" si="26"/>
        <v>-1.1799999999999997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360</v>
      </c>
      <c r="G28" s="16">
        <f>'[3]22'!G30</f>
        <v>460</v>
      </c>
      <c r="H28" s="17">
        <f t="shared" si="27"/>
        <v>1140</v>
      </c>
      <c r="I28" s="15">
        <f>'[3]22'!J30</f>
        <v>320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320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256</v>
      </c>
      <c r="AT28" s="8">
        <v>30.82</v>
      </c>
      <c r="AU28" s="8">
        <v>30.82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30.82</v>
      </c>
      <c r="BM28" s="8">
        <f t="shared" si="22"/>
        <v>30.82</v>
      </c>
      <c r="BN28" s="8">
        <f t="shared" si="23"/>
        <v>32</v>
      </c>
      <c r="BO28" s="8">
        <f t="shared" si="24"/>
        <v>32</v>
      </c>
      <c r="BP28" s="182">
        <f t="shared" si="25"/>
        <v>-1.1799999999999997</v>
      </c>
      <c r="BQ28" s="182">
        <f t="shared" si="26"/>
        <v>-1.1799999999999997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360</v>
      </c>
      <c r="G29" s="16">
        <f>'[3]22'!G31</f>
        <v>460</v>
      </c>
      <c r="H29" s="17">
        <f t="shared" si="27"/>
        <v>1140</v>
      </c>
      <c r="I29" s="15">
        <f>'[3]22'!J31</f>
        <v>320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30.82</v>
      </c>
      <c r="AU29" s="8">
        <v>30.82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30.82</v>
      </c>
      <c r="BM29" s="8">
        <f t="shared" si="22"/>
        <v>30.82</v>
      </c>
      <c r="BN29" s="8">
        <f t="shared" si="23"/>
        <v>32</v>
      </c>
      <c r="BO29" s="8">
        <f t="shared" si="24"/>
        <v>32</v>
      </c>
      <c r="BP29" s="182">
        <f t="shared" si="25"/>
        <v>-1.1799999999999997</v>
      </c>
      <c r="BQ29" s="182">
        <f t="shared" si="26"/>
        <v>-1.1799999999999997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360</v>
      </c>
      <c r="G30" s="16">
        <f>'[3]22'!G32</f>
        <v>460</v>
      </c>
      <c r="H30" s="17">
        <f t="shared" si="27"/>
        <v>1140</v>
      </c>
      <c r="I30" s="15">
        <f>'[3]22'!J32</f>
        <v>320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30.82</v>
      </c>
      <c r="AU30" s="8">
        <v>30.82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30.82</v>
      </c>
      <c r="BM30" s="8">
        <f t="shared" si="22"/>
        <v>30.82</v>
      </c>
      <c r="BN30" s="8">
        <f t="shared" si="23"/>
        <v>32</v>
      </c>
      <c r="BO30" s="8">
        <f t="shared" si="24"/>
        <v>32</v>
      </c>
      <c r="BP30" s="182">
        <f t="shared" si="25"/>
        <v>-1.1799999999999997</v>
      </c>
      <c r="BQ30" s="182">
        <f t="shared" si="26"/>
        <v>-1.1799999999999997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360</v>
      </c>
      <c r="G31" s="16">
        <f>'[3]22'!G33</f>
        <v>460</v>
      </c>
      <c r="H31" s="17">
        <f t="shared" si="27"/>
        <v>1140</v>
      </c>
      <c r="I31" s="15">
        <f>'[3]22'!J33</f>
        <v>320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30.82</v>
      </c>
      <c r="AU31" s="8">
        <v>30.82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30.82</v>
      </c>
      <c r="BM31" s="8">
        <f t="shared" si="22"/>
        <v>30.82</v>
      </c>
      <c r="BN31" s="8">
        <f t="shared" si="23"/>
        <v>32</v>
      </c>
      <c r="BO31" s="8">
        <f t="shared" si="24"/>
        <v>32</v>
      </c>
      <c r="BP31" s="182">
        <f t="shared" si="25"/>
        <v>-1.1799999999999997</v>
      </c>
      <c r="BQ31" s="182">
        <f t="shared" si="26"/>
        <v>-1.1799999999999997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360</v>
      </c>
      <c r="G32" s="16">
        <f>'[3]22'!G34</f>
        <v>460</v>
      </c>
      <c r="H32" s="17">
        <f t="shared" si="27"/>
        <v>1140</v>
      </c>
      <c r="I32" s="15">
        <f>'[3]22'!J34</f>
        <v>320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30.82</v>
      </c>
      <c r="AU32" s="8">
        <v>30.82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30.82</v>
      </c>
      <c r="BM32" s="8">
        <f t="shared" si="22"/>
        <v>30.82</v>
      </c>
      <c r="BN32" s="8">
        <f t="shared" si="23"/>
        <v>32</v>
      </c>
      <c r="BO32" s="8">
        <f t="shared" si="24"/>
        <v>32</v>
      </c>
      <c r="BP32" s="182">
        <f t="shared" si="25"/>
        <v>-1.1799999999999997</v>
      </c>
      <c r="BQ32" s="182">
        <f t="shared" si="26"/>
        <v>-1.1799999999999997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360</v>
      </c>
      <c r="G33" s="16">
        <f>'[3]22'!G35</f>
        <v>460</v>
      </c>
      <c r="H33" s="17">
        <f t="shared" si="27"/>
        <v>1140</v>
      </c>
      <c r="I33" s="15">
        <f>'[3]22'!J35</f>
        <v>320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30.82</v>
      </c>
      <c r="AU33" s="8">
        <v>30.82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30.82</v>
      </c>
      <c r="BM33" s="8">
        <f t="shared" si="22"/>
        <v>30.82</v>
      </c>
      <c r="BN33" s="8">
        <f t="shared" si="23"/>
        <v>32</v>
      </c>
      <c r="BO33" s="8">
        <f t="shared" si="24"/>
        <v>32</v>
      </c>
      <c r="BP33" s="182">
        <f t="shared" si="25"/>
        <v>-1.1799999999999997</v>
      </c>
      <c r="BQ33" s="182">
        <f t="shared" si="26"/>
        <v>-1.1799999999999997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360</v>
      </c>
      <c r="G34" s="16">
        <f>'[3]22'!G36</f>
        <v>460</v>
      </c>
      <c r="H34" s="17">
        <f t="shared" si="27"/>
        <v>1140</v>
      </c>
      <c r="I34" s="15">
        <f>'[3]22'!J36</f>
        <v>320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30.82</v>
      </c>
      <c r="AU34" s="8">
        <v>30.82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30.82</v>
      </c>
      <c r="BM34" s="8">
        <f t="shared" si="22"/>
        <v>30.82</v>
      </c>
      <c r="BN34" s="8">
        <f t="shared" si="23"/>
        <v>32</v>
      </c>
      <c r="BO34" s="8">
        <f t="shared" si="24"/>
        <v>32</v>
      </c>
      <c r="BP34" s="182">
        <f t="shared" si="25"/>
        <v>-1.1799999999999997</v>
      </c>
      <c r="BQ34" s="182">
        <f t="shared" si="26"/>
        <v>-1.1799999999999997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360</v>
      </c>
      <c r="G35" s="16">
        <f>'[3]22'!G37</f>
        <v>460</v>
      </c>
      <c r="H35" s="17">
        <f t="shared" si="27"/>
        <v>1140</v>
      </c>
      <c r="I35" s="15">
        <f>'[3]22'!J37</f>
        <v>320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30.82</v>
      </c>
      <c r="AU35" s="8">
        <v>30.82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30.82</v>
      </c>
      <c r="BM35" s="8">
        <f t="shared" si="22"/>
        <v>30.82</v>
      </c>
      <c r="BN35" s="8">
        <f t="shared" si="23"/>
        <v>32</v>
      </c>
      <c r="BO35" s="8">
        <f t="shared" si="24"/>
        <v>32</v>
      </c>
      <c r="BP35" s="182">
        <f t="shared" si="25"/>
        <v>-1.1799999999999997</v>
      </c>
      <c r="BQ35" s="182">
        <f t="shared" si="26"/>
        <v>-1.1799999999999997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360</v>
      </c>
      <c r="G36" s="16">
        <f>'[3]22'!G38</f>
        <v>460</v>
      </c>
      <c r="H36" s="17">
        <f t="shared" si="27"/>
        <v>1140</v>
      </c>
      <c r="I36" s="15">
        <f>'[3]22'!J38</f>
        <v>320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30.82</v>
      </c>
      <c r="AU36" s="8">
        <v>30.82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30.82</v>
      </c>
      <c r="BM36" s="8">
        <f t="shared" si="22"/>
        <v>30.82</v>
      </c>
      <c r="BN36" s="8">
        <f t="shared" si="23"/>
        <v>32</v>
      </c>
      <c r="BO36" s="8">
        <f t="shared" si="24"/>
        <v>32</v>
      </c>
      <c r="BP36" s="182">
        <f t="shared" si="25"/>
        <v>-1.1799999999999997</v>
      </c>
      <c r="BQ36" s="182">
        <f t="shared" si="26"/>
        <v>-1.1799999999999997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360</v>
      </c>
      <c r="G37" s="16">
        <f>'[3]22'!G39</f>
        <v>460</v>
      </c>
      <c r="H37" s="17">
        <f t="shared" si="27"/>
        <v>1140</v>
      </c>
      <c r="I37" s="15">
        <f>'[3]22'!J39</f>
        <v>320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30.82</v>
      </c>
      <c r="AU37" s="8">
        <v>30.82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30.82</v>
      </c>
      <c r="BM37" s="8">
        <f t="shared" si="22"/>
        <v>30.82</v>
      </c>
      <c r="BN37" s="8">
        <f t="shared" si="23"/>
        <v>32</v>
      </c>
      <c r="BO37" s="8">
        <f t="shared" si="24"/>
        <v>32</v>
      </c>
      <c r="BP37" s="182">
        <f t="shared" si="25"/>
        <v>-1.1799999999999997</v>
      </c>
      <c r="BQ37" s="182">
        <f t="shared" si="26"/>
        <v>-1.1799999999999997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360</v>
      </c>
      <c r="G38" s="16">
        <f>'[3]22'!G40</f>
        <v>460</v>
      </c>
      <c r="H38" s="17">
        <f t="shared" si="27"/>
        <v>1140</v>
      </c>
      <c r="I38" s="15">
        <f>'[3]22'!J40</f>
        <v>320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30.82</v>
      </c>
      <c r="AU38" s="8">
        <v>30.82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30.82</v>
      </c>
      <c r="BM38" s="8">
        <f t="shared" si="22"/>
        <v>30.82</v>
      </c>
      <c r="BN38" s="8">
        <f t="shared" si="23"/>
        <v>32</v>
      </c>
      <c r="BO38" s="8">
        <f t="shared" si="24"/>
        <v>32</v>
      </c>
      <c r="BP38" s="182">
        <f t="shared" si="25"/>
        <v>-1.1799999999999997</v>
      </c>
      <c r="BQ38" s="182">
        <f t="shared" si="26"/>
        <v>-1.1799999999999997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360</v>
      </c>
      <c r="G39" s="16">
        <f>'[3]22'!G41</f>
        <v>460</v>
      </c>
      <c r="H39" s="17">
        <f t="shared" si="27"/>
        <v>1140</v>
      </c>
      <c r="I39" s="15">
        <f>'[3]22'!J41</f>
        <v>320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30.82</v>
      </c>
      <c r="AU39" s="8">
        <v>30.82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30.82</v>
      </c>
      <c r="BM39" s="8">
        <f t="shared" si="22"/>
        <v>30.82</v>
      </c>
      <c r="BN39" s="8">
        <f t="shared" si="23"/>
        <v>32</v>
      </c>
      <c r="BO39" s="8">
        <f t="shared" si="24"/>
        <v>32</v>
      </c>
      <c r="BP39" s="182">
        <f t="shared" si="25"/>
        <v>-1.1799999999999997</v>
      </c>
      <c r="BQ39" s="182">
        <f t="shared" si="26"/>
        <v>-1.1799999999999997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360</v>
      </c>
      <c r="G40" s="16">
        <f>'[3]22'!G42</f>
        <v>460</v>
      </c>
      <c r="H40" s="17">
        <f t="shared" si="27"/>
        <v>1140</v>
      </c>
      <c r="I40" s="15">
        <f>'[3]22'!J42</f>
        <v>320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30.82</v>
      </c>
      <c r="AU40" s="8">
        <v>30.82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30.82</v>
      </c>
      <c r="BM40" s="8">
        <f t="shared" si="22"/>
        <v>30.82</v>
      </c>
      <c r="BN40" s="8">
        <f t="shared" si="23"/>
        <v>32</v>
      </c>
      <c r="BO40" s="8">
        <f t="shared" si="24"/>
        <v>32</v>
      </c>
      <c r="BP40" s="182">
        <f t="shared" si="25"/>
        <v>-1.1799999999999997</v>
      </c>
      <c r="BQ40" s="182">
        <f t="shared" si="26"/>
        <v>-1.1799999999999997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360</v>
      </c>
      <c r="G41" s="16">
        <f>'[3]22'!G43</f>
        <v>460</v>
      </c>
      <c r="H41" s="17">
        <f t="shared" si="27"/>
        <v>1140</v>
      </c>
      <c r="I41" s="15">
        <f>'[3]22'!J43</f>
        <v>320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30.82</v>
      </c>
      <c r="AU41" s="8">
        <v>30.82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30.82</v>
      </c>
      <c r="BM41" s="8">
        <f t="shared" si="22"/>
        <v>30.82</v>
      </c>
      <c r="BN41" s="8">
        <f t="shared" si="23"/>
        <v>32</v>
      </c>
      <c r="BO41" s="8">
        <f t="shared" si="24"/>
        <v>32</v>
      </c>
      <c r="BP41" s="182">
        <f t="shared" si="25"/>
        <v>-1.1799999999999997</v>
      </c>
      <c r="BQ41" s="182">
        <f t="shared" si="26"/>
        <v>-1.1799999999999997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360</v>
      </c>
      <c r="G42" s="16">
        <f>'[3]22'!G44</f>
        <v>460</v>
      </c>
      <c r="H42" s="17">
        <f t="shared" si="27"/>
        <v>1140</v>
      </c>
      <c r="I42" s="15">
        <f>'[3]22'!J44</f>
        <v>320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0</v>
      </c>
      <c r="AU42" s="8">
        <v>30.82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0</v>
      </c>
      <c r="BM42" s="8">
        <f t="shared" si="22"/>
        <v>30.82</v>
      </c>
      <c r="BN42" s="8">
        <f t="shared" si="23"/>
        <v>32</v>
      </c>
      <c r="BO42" s="8">
        <f t="shared" si="24"/>
        <v>32</v>
      </c>
      <c r="BP42" s="182">
        <f t="shared" si="25"/>
        <v>-32</v>
      </c>
      <c r="BQ42" s="182">
        <f t="shared" si="26"/>
        <v>-1.1799999999999997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360</v>
      </c>
      <c r="G43" s="16">
        <f>'[3]22'!G45</f>
        <v>460</v>
      </c>
      <c r="H43" s="17">
        <f t="shared" si="27"/>
        <v>1140</v>
      </c>
      <c r="I43" s="15">
        <f>'[3]22'!J45</f>
        <v>320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0</v>
      </c>
      <c r="AU43" s="8">
        <v>30.82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0</v>
      </c>
      <c r="BM43" s="8">
        <f t="shared" si="22"/>
        <v>30.82</v>
      </c>
      <c r="BN43" s="8">
        <f t="shared" si="23"/>
        <v>32</v>
      </c>
      <c r="BO43" s="8">
        <f t="shared" si="24"/>
        <v>32</v>
      </c>
      <c r="BP43" s="182">
        <f t="shared" si="25"/>
        <v>-32</v>
      </c>
      <c r="BQ43" s="182">
        <f t="shared" si="26"/>
        <v>-1.1799999999999997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360</v>
      </c>
      <c r="G44" s="16">
        <f>'[3]22'!G46</f>
        <v>460</v>
      </c>
      <c r="H44" s="17">
        <f t="shared" si="27"/>
        <v>1140</v>
      </c>
      <c r="I44" s="15">
        <f>'[3]22'!J46</f>
        <v>320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25.36</v>
      </c>
      <c r="AU44" s="8">
        <v>30.82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25.36</v>
      </c>
      <c r="BM44" s="8">
        <f t="shared" si="22"/>
        <v>30.82</v>
      </c>
      <c r="BN44" s="8">
        <f t="shared" si="23"/>
        <v>32</v>
      </c>
      <c r="BO44" s="8">
        <f t="shared" si="24"/>
        <v>32</v>
      </c>
      <c r="BP44" s="182">
        <f t="shared" si="25"/>
        <v>-6.6400000000000006</v>
      </c>
      <c r="BQ44" s="182">
        <f t="shared" si="26"/>
        <v>-1.1799999999999997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360</v>
      </c>
      <c r="G45" s="16">
        <f>'[3]22'!G47</f>
        <v>460</v>
      </c>
      <c r="H45" s="17">
        <f t="shared" si="27"/>
        <v>1140</v>
      </c>
      <c r="I45" s="15">
        <f>'[3]22'!J47</f>
        <v>312.04000000000002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312.04000000000002</v>
      </c>
      <c r="P45" s="18">
        <f>frq!C45</f>
        <v>1</v>
      </c>
      <c r="Q45" s="15">
        <f t="shared" si="29"/>
        <v>312.04000000000002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312.04000000000002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248.04000000000002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248.04000000000002</v>
      </c>
      <c r="AT45" s="8">
        <v>25.36</v>
      </c>
      <c r="AU45" s="8">
        <v>30.82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25.36</v>
      </c>
      <c r="BM45" s="8">
        <f t="shared" si="22"/>
        <v>30.82</v>
      </c>
      <c r="BN45" s="8">
        <f t="shared" si="23"/>
        <v>32</v>
      </c>
      <c r="BO45" s="8">
        <f t="shared" si="24"/>
        <v>32</v>
      </c>
      <c r="BP45" s="182">
        <f t="shared" si="25"/>
        <v>-6.6400000000000006</v>
      </c>
      <c r="BQ45" s="182">
        <f t="shared" si="26"/>
        <v>-1.1799999999999997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360</v>
      </c>
      <c r="G46" s="16">
        <f>'[3]22'!G48</f>
        <v>460</v>
      </c>
      <c r="H46" s="17">
        <f t="shared" si="27"/>
        <v>1140</v>
      </c>
      <c r="I46" s="15">
        <f>'[3]22'!J48</f>
        <v>312.04000000000002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312.04000000000002</v>
      </c>
      <c r="P46" s="18">
        <f>frq!C46</f>
        <v>1</v>
      </c>
      <c r="Q46" s="15">
        <f t="shared" si="29"/>
        <v>312.04000000000002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312.04000000000002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248.04000000000002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248.04000000000002</v>
      </c>
      <c r="AT46" s="8">
        <v>25.36</v>
      </c>
      <c r="AU46" s="8">
        <v>30.82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25.36</v>
      </c>
      <c r="BM46" s="8">
        <f t="shared" si="22"/>
        <v>30.82</v>
      </c>
      <c r="BN46" s="8">
        <f t="shared" si="23"/>
        <v>32</v>
      </c>
      <c r="BO46" s="8">
        <f t="shared" si="24"/>
        <v>32</v>
      </c>
      <c r="BP46" s="182">
        <f t="shared" si="25"/>
        <v>-6.6400000000000006</v>
      </c>
      <c r="BQ46" s="182">
        <f t="shared" si="26"/>
        <v>-1.1799999999999997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360</v>
      </c>
      <c r="G47" s="16">
        <f>'[3]22'!G49</f>
        <v>460</v>
      </c>
      <c r="H47" s="17">
        <f t="shared" si="27"/>
        <v>1140</v>
      </c>
      <c r="I47" s="15">
        <f>'[3]22'!J49</f>
        <v>320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25.36</v>
      </c>
      <c r="AU47" s="8">
        <v>30.82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25.36</v>
      </c>
      <c r="BM47" s="8">
        <f t="shared" si="22"/>
        <v>30.82</v>
      </c>
      <c r="BN47" s="8">
        <f t="shared" si="23"/>
        <v>32</v>
      </c>
      <c r="BO47" s="8">
        <f t="shared" si="24"/>
        <v>32</v>
      </c>
      <c r="BP47" s="182">
        <f t="shared" si="25"/>
        <v>-6.6400000000000006</v>
      </c>
      <c r="BQ47" s="182">
        <f t="shared" si="26"/>
        <v>-1.1799999999999997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360</v>
      </c>
      <c r="G48" s="16">
        <f>'[3]22'!G50</f>
        <v>460</v>
      </c>
      <c r="H48" s="17">
        <f t="shared" si="27"/>
        <v>1140</v>
      </c>
      <c r="I48" s="15">
        <f>'[3]22'!J50</f>
        <v>320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25.36</v>
      </c>
      <c r="AU48" s="8">
        <v>30.82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25.36</v>
      </c>
      <c r="BM48" s="8">
        <f t="shared" si="22"/>
        <v>30.82</v>
      </c>
      <c r="BN48" s="8">
        <f t="shared" si="23"/>
        <v>32</v>
      </c>
      <c r="BO48" s="8">
        <f t="shared" si="24"/>
        <v>32</v>
      </c>
      <c r="BP48" s="182">
        <f t="shared" si="25"/>
        <v>-6.6400000000000006</v>
      </c>
      <c r="BQ48" s="182">
        <f t="shared" si="26"/>
        <v>-1.1799999999999997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360</v>
      </c>
      <c r="G49" s="16">
        <f>'[3]22'!G51</f>
        <v>460</v>
      </c>
      <c r="H49" s="17">
        <f t="shared" si="27"/>
        <v>1140</v>
      </c>
      <c r="I49" s="15">
        <f>'[3]22'!J51</f>
        <v>320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256</v>
      </c>
      <c r="AT49" s="8">
        <v>25.36</v>
      </c>
      <c r="AU49" s="8">
        <v>30.82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25.36</v>
      </c>
      <c r="BM49" s="8">
        <f t="shared" si="22"/>
        <v>30.82</v>
      </c>
      <c r="BN49" s="8">
        <f t="shared" si="23"/>
        <v>32</v>
      </c>
      <c r="BO49" s="8">
        <f t="shared" si="24"/>
        <v>32</v>
      </c>
      <c r="BP49" s="182">
        <f t="shared" si="25"/>
        <v>-6.6400000000000006</v>
      </c>
      <c r="BQ49" s="182">
        <f t="shared" si="26"/>
        <v>-1.1799999999999997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360</v>
      </c>
      <c r="G50" s="16">
        <f>'[3]22'!G52</f>
        <v>460</v>
      </c>
      <c r="H50" s="17">
        <f t="shared" si="27"/>
        <v>1140</v>
      </c>
      <c r="I50" s="15">
        <f>'[3]22'!J52</f>
        <v>320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256</v>
      </c>
      <c r="AT50" s="8">
        <v>30.82</v>
      </c>
      <c r="AU50" s="8">
        <v>30.82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30.82</v>
      </c>
      <c r="BM50" s="8">
        <f t="shared" si="22"/>
        <v>30.82</v>
      </c>
      <c r="BN50" s="8">
        <f t="shared" si="23"/>
        <v>32</v>
      </c>
      <c r="BO50" s="8">
        <f t="shared" si="24"/>
        <v>32</v>
      </c>
      <c r="BP50" s="182">
        <f t="shared" si="25"/>
        <v>-1.1799999999999997</v>
      </c>
      <c r="BQ50" s="182">
        <f t="shared" si="26"/>
        <v>-1.1799999999999997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360</v>
      </c>
      <c r="G51" s="16">
        <f>'[3]22'!G53</f>
        <v>460</v>
      </c>
      <c r="H51" s="17">
        <f t="shared" si="27"/>
        <v>1140</v>
      </c>
      <c r="I51" s="15">
        <f>'[3]22'!J53</f>
        <v>320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320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320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256</v>
      </c>
      <c r="AT51" s="8">
        <v>30.82</v>
      </c>
      <c r="AU51" s="8">
        <v>30.82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30.82</v>
      </c>
      <c r="BM51" s="8">
        <f t="shared" si="22"/>
        <v>30.82</v>
      </c>
      <c r="BN51" s="8">
        <f t="shared" si="23"/>
        <v>32</v>
      </c>
      <c r="BO51" s="8">
        <f t="shared" si="24"/>
        <v>32</v>
      </c>
      <c r="BP51" s="182">
        <f t="shared" si="25"/>
        <v>-1.1799999999999997</v>
      </c>
      <c r="BQ51" s="182">
        <f t="shared" si="26"/>
        <v>-1.1799999999999997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360</v>
      </c>
      <c r="G52" s="16">
        <f>'[3]22'!G54</f>
        <v>460</v>
      </c>
      <c r="H52" s="17">
        <f t="shared" si="27"/>
        <v>1140</v>
      </c>
      <c r="I52" s="15">
        <f>'[3]22'!J54</f>
        <v>320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320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320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256</v>
      </c>
      <c r="AT52" s="8">
        <v>30.82</v>
      </c>
      <c r="AU52" s="8">
        <v>30.82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30.82</v>
      </c>
      <c r="BM52" s="8">
        <f t="shared" si="22"/>
        <v>30.82</v>
      </c>
      <c r="BN52" s="8">
        <f t="shared" si="23"/>
        <v>32</v>
      </c>
      <c r="BO52" s="8">
        <f t="shared" si="24"/>
        <v>32</v>
      </c>
      <c r="BP52" s="182">
        <f t="shared" si="25"/>
        <v>-1.1799999999999997</v>
      </c>
      <c r="BQ52" s="182">
        <f t="shared" si="26"/>
        <v>-1.1799999999999997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360</v>
      </c>
      <c r="G53" s="16">
        <f>'[3]22'!G55</f>
        <v>460</v>
      </c>
      <c r="H53" s="17">
        <f t="shared" si="27"/>
        <v>1140</v>
      </c>
      <c r="I53" s="15">
        <f>'[3]22'!J55</f>
        <v>300.44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300.44</v>
      </c>
      <c r="P53" s="18">
        <f>frq!C53</f>
        <v>1</v>
      </c>
      <c r="Q53" s="15">
        <f t="shared" si="29"/>
        <v>300.44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300.44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268.44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268.44</v>
      </c>
      <c r="AT53" s="8">
        <v>30.82</v>
      </c>
      <c r="AU53" s="8">
        <v>30.82</v>
      </c>
      <c r="AW53" s="207">
        <v>0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0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30.82</v>
      </c>
      <c r="BM53" s="8">
        <f t="shared" si="22"/>
        <v>30.82</v>
      </c>
      <c r="BN53" s="8">
        <f t="shared" si="23"/>
        <v>0</v>
      </c>
      <c r="BO53" s="8">
        <f t="shared" si="24"/>
        <v>32</v>
      </c>
      <c r="BP53" s="182">
        <f t="shared" si="25"/>
        <v>30.82</v>
      </c>
      <c r="BQ53" s="182">
        <f t="shared" si="26"/>
        <v>-1.1799999999999997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360</v>
      </c>
      <c r="G54" s="16">
        <f>'[3]22'!G56</f>
        <v>460</v>
      </c>
      <c r="H54" s="17">
        <f t="shared" si="27"/>
        <v>1140</v>
      </c>
      <c r="I54" s="15">
        <f>'[3]22'!J56</f>
        <v>300.44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300.44</v>
      </c>
      <c r="P54" s="18">
        <f>frq!C54</f>
        <v>1</v>
      </c>
      <c r="Q54" s="15">
        <f t="shared" si="29"/>
        <v>300.44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300.44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268.44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268.44</v>
      </c>
      <c r="AT54" s="8">
        <v>30.82</v>
      </c>
      <c r="AU54" s="8">
        <v>30.82</v>
      </c>
      <c r="AW54" s="207">
        <v>0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0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30.82</v>
      </c>
      <c r="BM54" s="8">
        <f t="shared" si="22"/>
        <v>30.82</v>
      </c>
      <c r="BN54" s="8">
        <f t="shared" si="23"/>
        <v>0</v>
      </c>
      <c r="BO54" s="8">
        <f t="shared" si="24"/>
        <v>32</v>
      </c>
      <c r="BP54" s="182">
        <f t="shared" si="25"/>
        <v>30.82</v>
      </c>
      <c r="BQ54" s="182">
        <f t="shared" si="26"/>
        <v>-1.1799999999999997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360</v>
      </c>
      <c r="G55" s="16">
        <f>'[3]22'!G57</f>
        <v>460</v>
      </c>
      <c r="H55" s="17">
        <f t="shared" si="27"/>
        <v>1140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26.33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26.33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211.67000000000002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211.67000000000002</v>
      </c>
      <c r="AT55" s="8">
        <v>30.82</v>
      </c>
      <c r="AU55" s="8">
        <v>30.82</v>
      </c>
      <c r="AW55" s="207">
        <v>26.33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26.33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30.82</v>
      </c>
      <c r="BM55" s="8">
        <f t="shared" si="22"/>
        <v>30.82</v>
      </c>
      <c r="BN55" s="8">
        <f t="shared" si="23"/>
        <v>26.33</v>
      </c>
      <c r="BO55" s="8">
        <f t="shared" si="24"/>
        <v>32</v>
      </c>
      <c r="BP55" s="182">
        <f t="shared" si="25"/>
        <v>4.490000000000002</v>
      </c>
      <c r="BQ55" s="182">
        <f t="shared" si="26"/>
        <v>-1.1799999999999997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360</v>
      </c>
      <c r="G56" s="16">
        <f>'[3]22'!G58</f>
        <v>460</v>
      </c>
      <c r="H56" s="17">
        <f t="shared" si="27"/>
        <v>1140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26.33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26.33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211.67000000000002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211.67000000000002</v>
      </c>
      <c r="AT56" s="8">
        <v>30.82</v>
      </c>
      <c r="AU56" s="8">
        <v>30.82</v>
      </c>
      <c r="AW56" s="207">
        <v>26.33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26.33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30.82</v>
      </c>
      <c r="BM56" s="8">
        <f t="shared" si="22"/>
        <v>30.82</v>
      </c>
      <c r="BN56" s="8">
        <f t="shared" si="23"/>
        <v>26.33</v>
      </c>
      <c r="BO56" s="8">
        <f t="shared" si="24"/>
        <v>32</v>
      </c>
      <c r="BP56" s="182">
        <f t="shared" si="25"/>
        <v>4.490000000000002</v>
      </c>
      <c r="BQ56" s="182">
        <f t="shared" si="26"/>
        <v>-1.1799999999999997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360</v>
      </c>
      <c r="G57" s="16">
        <f>'[3]22'!G59</f>
        <v>460</v>
      </c>
      <c r="H57" s="17">
        <f t="shared" si="27"/>
        <v>1140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26.33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30.82</v>
      </c>
      <c r="AU57" s="8">
        <v>30.82</v>
      </c>
      <c r="AW57" s="207">
        <v>26.33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26.33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30.82</v>
      </c>
      <c r="BM57" s="8">
        <f t="shared" si="22"/>
        <v>30.82</v>
      </c>
      <c r="BN57" s="8">
        <f t="shared" si="23"/>
        <v>26.33</v>
      </c>
      <c r="BO57" s="8">
        <f t="shared" si="24"/>
        <v>32</v>
      </c>
      <c r="BP57" s="182">
        <f t="shared" si="25"/>
        <v>4.490000000000002</v>
      </c>
      <c r="BQ57" s="182">
        <f t="shared" si="26"/>
        <v>-1.1799999999999997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360</v>
      </c>
      <c r="G58" s="16">
        <f>'[3]22'!G60</f>
        <v>460</v>
      </c>
      <c r="H58" s="17">
        <f t="shared" si="27"/>
        <v>1140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26.33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30.82</v>
      </c>
      <c r="AU58" s="8">
        <v>30.82</v>
      </c>
      <c r="AW58" s="207">
        <v>26.33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26.33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30.82</v>
      </c>
      <c r="BM58" s="8">
        <f t="shared" si="22"/>
        <v>30.82</v>
      </c>
      <c r="BN58" s="8">
        <f t="shared" si="23"/>
        <v>26.33</v>
      </c>
      <c r="BO58" s="8">
        <f t="shared" si="24"/>
        <v>32</v>
      </c>
      <c r="BP58" s="182">
        <f t="shared" si="25"/>
        <v>4.490000000000002</v>
      </c>
      <c r="BQ58" s="182">
        <f t="shared" si="26"/>
        <v>-1.1799999999999997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360</v>
      </c>
      <c r="G59" s="16">
        <f>'[3]22'!G61</f>
        <v>460</v>
      </c>
      <c r="H59" s="17">
        <f t="shared" si="27"/>
        <v>1140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30.82</v>
      </c>
      <c r="AU59" s="8">
        <v>30.82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30.82</v>
      </c>
      <c r="BM59" s="8">
        <f t="shared" si="22"/>
        <v>30.82</v>
      </c>
      <c r="BN59" s="8">
        <f t="shared" si="23"/>
        <v>32</v>
      </c>
      <c r="BO59" s="8">
        <f t="shared" si="24"/>
        <v>32</v>
      </c>
      <c r="BP59" s="182">
        <f t="shared" si="25"/>
        <v>-1.1799999999999997</v>
      </c>
      <c r="BQ59" s="182">
        <f t="shared" si="26"/>
        <v>-1.1799999999999997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360</v>
      </c>
      <c r="G60" s="16">
        <f>'[3]22'!G62</f>
        <v>460</v>
      </c>
      <c r="H60" s="17">
        <f t="shared" si="27"/>
        <v>1140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30.82</v>
      </c>
      <c r="AU60" s="8">
        <v>30.82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30.82</v>
      </c>
      <c r="BM60" s="8">
        <f t="shared" si="22"/>
        <v>30.82</v>
      </c>
      <c r="BN60" s="8">
        <f t="shared" si="23"/>
        <v>32</v>
      </c>
      <c r="BO60" s="8">
        <f t="shared" si="24"/>
        <v>32</v>
      </c>
      <c r="BP60" s="182">
        <f t="shared" si="25"/>
        <v>-1.1799999999999997</v>
      </c>
      <c r="BQ60" s="182">
        <f t="shared" si="26"/>
        <v>-1.1799999999999997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360</v>
      </c>
      <c r="G61" s="16">
        <f>'[3]22'!G63</f>
        <v>460</v>
      </c>
      <c r="H61" s="17">
        <f t="shared" si="27"/>
        <v>1140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30.82</v>
      </c>
      <c r="AU61" s="8">
        <v>30.82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30.82</v>
      </c>
      <c r="BM61" s="8">
        <f t="shared" si="22"/>
        <v>30.82</v>
      </c>
      <c r="BN61" s="8">
        <f t="shared" si="23"/>
        <v>32</v>
      </c>
      <c r="BO61" s="8">
        <f t="shared" si="24"/>
        <v>32</v>
      </c>
      <c r="BP61" s="182">
        <f t="shared" si="25"/>
        <v>-1.1799999999999997</v>
      </c>
      <c r="BQ61" s="182">
        <f t="shared" si="26"/>
        <v>-1.1799999999999997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360</v>
      </c>
      <c r="G62" s="16">
        <f>'[3]22'!G64</f>
        <v>460</v>
      </c>
      <c r="H62" s="17">
        <f t="shared" si="27"/>
        <v>1140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30.82</v>
      </c>
      <c r="AU62" s="8">
        <v>30.82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30.82</v>
      </c>
      <c r="BM62" s="8">
        <f t="shared" si="22"/>
        <v>30.82</v>
      </c>
      <c r="BN62" s="8">
        <f t="shared" si="23"/>
        <v>32</v>
      </c>
      <c r="BO62" s="8">
        <f t="shared" si="24"/>
        <v>32</v>
      </c>
      <c r="BP62" s="182">
        <f t="shared" si="25"/>
        <v>-1.1799999999999997</v>
      </c>
      <c r="BQ62" s="182">
        <f t="shared" si="26"/>
        <v>-1.1799999999999997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360</v>
      </c>
      <c r="G63" s="16">
        <f>'[3]22'!G65</f>
        <v>460</v>
      </c>
      <c r="H63" s="17">
        <f t="shared" si="27"/>
        <v>1140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30.82</v>
      </c>
      <c r="AU63" s="8">
        <v>30.82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30.82</v>
      </c>
      <c r="BM63" s="8">
        <f t="shared" si="22"/>
        <v>30.82</v>
      </c>
      <c r="BN63" s="8">
        <f t="shared" si="23"/>
        <v>32</v>
      </c>
      <c r="BO63" s="8">
        <f t="shared" si="24"/>
        <v>32</v>
      </c>
      <c r="BP63" s="182">
        <f t="shared" si="25"/>
        <v>-1.1799999999999997</v>
      </c>
      <c r="BQ63" s="182">
        <f t="shared" si="26"/>
        <v>-1.1799999999999997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360</v>
      </c>
      <c r="G64" s="16">
        <f>'[3]22'!G66</f>
        <v>460</v>
      </c>
      <c r="H64" s="17">
        <f t="shared" si="27"/>
        <v>1140</v>
      </c>
      <c r="I64" s="15">
        <f>'[3]22'!J66</f>
        <v>270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30.82</v>
      </c>
      <c r="AU64" s="8">
        <v>30.82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30.82</v>
      </c>
      <c r="BM64" s="8">
        <f t="shared" si="22"/>
        <v>30.82</v>
      </c>
      <c r="BN64" s="8">
        <f t="shared" si="23"/>
        <v>32</v>
      </c>
      <c r="BO64" s="8">
        <f t="shared" si="24"/>
        <v>32</v>
      </c>
      <c r="BP64" s="182">
        <f t="shared" si="25"/>
        <v>-1.1799999999999997</v>
      </c>
      <c r="BQ64" s="182">
        <f t="shared" si="26"/>
        <v>-1.1799999999999997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360</v>
      </c>
      <c r="G65" s="16">
        <f>'[3]22'!G67</f>
        <v>460</v>
      </c>
      <c r="H65" s="17">
        <f t="shared" si="27"/>
        <v>1140</v>
      </c>
      <c r="I65" s="15">
        <f>'[3]22'!J67</f>
        <v>270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206</v>
      </c>
      <c r="AT65" s="8">
        <v>30.82</v>
      </c>
      <c r="AU65" s="8">
        <v>30.82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30.82</v>
      </c>
      <c r="BM65" s="8">
        <f t="shared" si="22"/>
        <v>30.82</v>
      </c>
      <c r="BN65" s="8">
        <f t="shared" si="23"/>
        <v>32</v>
      </c>
      <c r="BO65" s="8">
        <f t="shared" si="24"/>
        <v>32</v>
      </c>
      <c r="BP65" s="182">
        <f t="shared" si="25"/>
        <v>-1.1799999999999997</v>
      </c>
      <c r="BQ65" s="182">
        <f t="shared" si="26"/>
        <v>-1.1799999999999997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360</v>
      </c>
      <c r="G66" s="16">
        <f>'[3]22'!G68</f>
        <v>460</v>
      </c>
      <c r="H66" s="17">
        <f t="shared" si="27"/>
        <v>1140</v>
      </c>
      <c r="I66" s="15">
        <f>'[3]22'!J68</f>
        <v>270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206</v>
      </c>
      <c r="AT66" s="8">
        <v>30.82</v>
      </c>
      <c r="AU66" s="8">
        <v>30.82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30.82</v>
      </c>
      <c r="BM66" s="8">
        <f t="shared" si="22"/>
        <v>30.82</v>
      </c>
      <c r="BN66" s="8">
        <f t="shared" si="23"/>
        <v>32</v>
      </c>
      <c r="BO66" s="8">
        <f t="shared" si="24"/>
        <v>32</v>
      </c>
      <c r="BP66" s="182">
        <f t="shared" si="25"/>
        <v>-1.1799999999999997</v>
      </c>
      <c r="BQ66" s="182">
        <f t="shared" si="26"/>
        <v>-1.1799999999999997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360</v>
      </c>
      <c r="G67" s="16">
        <f>'[3]22'!G69</f>
        <v>460</v>
      </c>
      <c r="H67" s="17">
        <f t="shared" si="27"/>
        <v>1140</v>
      </c>
      <c r="I67" s="15">
        <f>'[3]22'!J69</f>
        <v>270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206</v>
      </c>
      <c r="AT67" s="8">
        <v>30.82</v>
      </c>
      <c r="AU67" s="8">
        <v>30.82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30.82</v>
      </c>
      <c r="BM67" s="8">
        <f t="shared" si="22"/>
        <v>30.82</v>
      </c>
      <c r="BN67" s="8">
        <f t="shared" si="23"/>
        <v>32</v>
      </c>
      <c r="BO67" s="8">
        <f t="shared" si="24"/>
        <v>32</v>
      </c>
      <c r="BP67" s="182">
        <f t="shared" si="25"/>
        <v>-1.1799999999999997</v>
      </c>
      <c r="BQ67" s="182">
        <f t="shared" si="26"/>
        <v>-1.1799999999999997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360</v>
      </c>
      <c r="G68" s="16">
        <f>'[3]22'!G70</f>
        <v>460</v>
      </c>
      <c r="H68" s="17">
        <f t="shared" si="27"/>
        <v>1140</v>
      </c>
      <c r="I68" s="15">
        <f>'[3]22'!J70</f>
        <v>292.52999999999997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292.52999999999997</v>
      </c>
      <c r="P68" s="18">
        <f>frq!C68</f>
        <v>1</v>
      </c>
      <c r="Q68" s="15">
        <f t="shared" si="33"/>
        <v>292.52999999999997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292.52999999999997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228.52999999999997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228.52999999999997</v>
      </c>
      <c r="AT68" s="8">
        <v>30.82</v>
      </c>
      <c r="AU68" s="8">
        <v>30.82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30.82</v>
      </c>
      <c r="BM68" s="8">
        <f t="shared" ref="BM68:BM98" si="54">AU68</f>
        <v>30.82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-1.1799999999999997</v>
      </c>
      <c r="BQ68" s="182">
        <f t="shared" ref="BQ68:BQ98" si="58">BM68-BO68</f>
        <v>-1.1799999999999997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360</v>
      </c>
      <c r="G69" s="16">
        <f>'[3]22'!G71</f>
        <v>460</v>
      </c>
      <c r="H69" s="17">
        <f t="shared" ref="H69:H98" si="59">SUM(B69:G69)</f>
        <v>1140</v>
      </c>
      <c r="I69" s="15">
        <f>'[3]22'!J71</f>
        <v>299.92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299.92</v>
      </c>
      <c r="P69" s="18">
        <f>frq!C69</f>
        <v>1</v>
      </c>
      <c r="Q69" s="15">
        <f t="shared" si="33"/>
        <v>299.92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299.92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235.92000000000002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235.92000000000002</v>
      </c>
      <c r="AT69" s="8">
        <v>30.82</v>
      </c>
      <c r="AU69" s="8">
        <v>30.82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30.82</v>
      </c>
      <c r="BM69" s="8">
        <f t="shared" si="54"/>
        <v>30.82</v>
      </c>
      <c r="BN69" s="8">
        <f t="shared" si="55"/>
        <v>32</v>
      </c>
      <c r="BO69" s="8">
        <f t="shared" si="56"/>
        <v>32</v>
      </c>
      <c r="BP69" s="182">
        <f t="shared" si="57"/>
        <v>-1.1799999999999997</v>
      </c>
      <c r="BQ69" s="182">
        <f t="shared" si="58"/>
        <v>-1.1799999999999997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360</v>
      </c>
      <c r="G70" s="16">
        <f>'[3]22'!G72</f>
        <v>460</v>
      </c>
      <c r="H70" s="17">
        <f t="shared" si="59"/>
        <v>1140</v>
      </c>
      <c r="I70" s="15">
        <f>'[3]22'!J72</f>
        <v>320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30.82</v>
      </c>
      <c r="AU70" s="8">
        <v>30.82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30.82</v>
      </c>
      <c r="BM70" s="8">
        <f t="shared" si="54"/>
        <v>30.82</v>
      </c>
      <c r="BN70" s="8">
        <f t="shared" si="55"/>
        <v>32</v>
      </c>
      <c r="BO70" s="8">
        <f t="shared" si="56"/>
        <v>32</v>
      </c>
      <c r="BP70" s="182">
        <f t="shared" si="57"/>
        <v>-1.1799999999999997</v>
      </c>
      <c r="BQ70" s="182">
        <f t="shared" si="58"/>
        <v>-1.1799999999999997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360</v>
      </c>
      <c r="G71" s="16">
        <f>'[3]22'!G73</f>
        <v>460</v>
      </c>
      <c r="H71" s="17">
        <f t="shared" si="59"/>
        <v>1140</v>
      </c>
      <c r="I71" s="15">
        <f>'[3]22'!J73</f>
        <v>320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30.82</v>
      </c>
      <c r="AU71" s="8">
        <v>30.82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30.82</v>
      </c>
      <c r="BM71" s="8">
        <f t="shared" si="54"/>
        <v>30.82</v>
      </c>
      <c r="BN71" s="8">
        <f t="shared" si="55"/>
        <v>32</v>
      </c>
      <c r="BO71" s="8">
        <f t="shared" si="56"/>
        <v>32</v>
      </c>
      <c r="BP71" s="182">
        <f t="shared" si="57"/>
        <v>-1.1799999999999997</v>
      </c>
      <c r="BQ71" s="182">
        <f t="shared" si="58"/>
        <v>-1.1799999999999997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360</v>
      </c>
      <c r="G72" s="16">
        <f>'[3]22'!G74</f>
        <v>460</v>
      </c>
      <c r="H72" s="17">
        <f t="shared" si="59"/>
        <v>1140</v>
      </c>
      <c r="I72" s="15">
        <f>'[3]22'!J74</f>
        <v>320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30.82</v>
      </c>
      <c r="AU72" s="8">
        <v>30.82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30.82</v>
      </c>
      <c r="BM72" s="8">
        <f t="shared" si="54"/>
        <v>30.82</v>
      </c>
      <c r="BN72" s="8">
        <f t="shared" si="55"/>
        <v>32</v>
      </c>
      <c r="BO72" s="8">
        <f t="shared" si="56"/>
        <v>32</v>
      </c>
      <c r="BP72" s="182">
        <f t="shared" si="57"/>
        <v>-1.1799999999999997</v>
      </c>
      <c r="BQ72" s="182">
        <f t="shared" si="58"/>
        <v>-1.1799999999999997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360</v>
      </c>
      <c r="G73" s="16">
        <f>'[3]22'!G75</f>
        <v>460</v>
      </c>
      <c r="H73" s="17">
        <f t="shared" si="59"/>
        <v>1140</v>
      </c>
      <c r="I73" s="15">
        <f>'[3]22'!J75</f>
        <v>320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30.82</v>
      </c>
      <c r="AU73" s="8">
        <v>30.82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30.82</v>
      </c>
      <c r="BM73" s="8">
        <f t="shared" si="54"/>
        <v>30.82</v>
      </c>
      <c r="BN73" s="8">
        <f t="shared" si="55"/>
        <v>32</v>
      </c>
      <c r="BO73" s="8">
        <f t="shared" si="56"/>
        <v>32</v>
      </c>
      <c r="BP73" s="182">
        <f t="shared" si="57"/>
        <v>-1.1799999999999997</v>
      </c>
      <c r="BQ73" s="182">
        <f t="shared" si="58"/>
        <v>-1.1799999999999997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360</v>
      </c>
      <c r="G74" s="16">
        <f>'[3]22'!G76</f>
        <v>460</v>
      </c>
      <c r="H74" s="17">
        <f t="shared" si="59"/>
        <v>1140</v>
      </c>
      <c r="I74" s="15">
        <f>'[3]22'!J76</f>
        <v>320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30.82</v>
      </c>
      <c r="AU74" s="8">
        <v>30.82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30.82</v>
      </c>
      <c r="BM74" s="8">
        <f t="shared" si="54"/>
        <v>30.82</v>
      </c>
      <c r="BN74" s="8">
        <f t="shared" si="55"/>
        <v>32</v>
      </c>
      <c r="BO74" s="8">
        <f t="shared" si="56"/>
        <v>32</v>
      </c>
      <c r="BP74" s="182">
        <f t="shared" si="57"/>
        <v>-1.1799999999999997</v>
      </c>
      <c r="BQ74" s="182">
        <f t="shared" si="58"/>
        <v>-1.1799999999999997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360</v>
      </c>
      <c r="G75" s="16">
        <f>'[3]22'!G77</f>
        <v>460</v>
      </c>
      <c r="H75" s="17">
        <f t="shared" si="59"/>
        <v>1140</v>
      </c>
      <c r="I75" s="15">
        <f>'[3]22'!J77</f>
        <v>320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30.82</v>
      </c>
      <c r="AU75" s="8">
        <v>30.82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30.82</v>
      </c>
      <c r="BM75" s="8">
        <f t="shared" si="54"/>
        <v>30.82</v>
      </c>
      <c r="BN75" s="8">
        <f t="shared" si="55"/>
        <v>32</v>
      </c>
      <c r="BO75" s="8">
        <f t="shared" si="56"/>
        <v>32</v>
      </c>
      <c r="BP75" s="182">
        <f t="shared" si="57"/>
        <v>-1.1799999999999997</v>
      </c>
      <c r="BQ75" s="182">
        <f t="shared" si="58"/>
        <v>-1.1799999999999997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360</v>
      </c>
      <c r="G76" s="16">
        <f>'[3]22'!G78</f>
        <v>460</v>
      </c>
      <c r="H76" s="17">
        <f t="shared" si="59"/>
        <v>1140</v>
      </c>
      <c r="I76" s="15">
        <f>'[3]22'!J78</f>
        <v>320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30.82</v>
      </c>
      <c r="AU76" s="8">
        <v>30.82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30.82</v>
      </c>
      <c r="BM76" s="8">
        <f t="shared" si="54"/>
        <v>30.82</v>
      </c>
      <c r="BN76" s="8">
        <f t="shared" si="55"/>
        <v>32</v>
      </c>
      <c r="BO76" s="8">
        <f t="shared" si="56"/>
        <v>32</v>
      </c>
      <c r="BP76" s="182">
        <f t="shared" si="57"/>
        <v>-1.1799999999999997</v>
      </c>
      <c r="BQ76" s="182">
        <f t="shared" si="58"/>
        <v>-1.1799999999999997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360</v>
      </c>
      <c r="G77" s="16">
        <f>'[3]22'!G79</f>
        <v>460</v>
      </c>
      <c r="H77" s="17">
        <f t="shared" si="59"/>
        <v>1140</v>
      </c>
      <c r="I77" s="15">
        <f>'[3]22'!J79</f>
        <v>320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30.82</v>
      </c>
      <c r="AU77" s="8">
        <v>30.82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30.82</v>
      </c>
      <c r="BM77" s="8">
        <f t="shared" si="54"/>
        <v>30.82</v>
      </c>
      <c r="BN77" s="8">
        <f t="shared" si="55"/>
        <v>32</v>
      </c>
      <c r="BO77" s="8">
        <f t="shared" si="56"/>
        <v>32</v>
      </c>
      <c r="BP77" s="182">
        <f t="shared" si="57"/>
        <v>-1.1799999999999997</v>
      </c>
      <c r="BQ77" s="182">
        <f t="shared" si="58"/>
        <v>-1.1799999999999997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360</v>
      </c>
      <c r="G78" s="16">
        <f>'[3]22'!G80</f>
        <v>460</v>
      </c>
      <c r="H78" s="17">
        <f t="shared" si="59"/>
        <v>1140</v>
      </c>
      <c r="I78" s="15">
        <f>'[3]22'!J80</f>
        <v>320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30.82</v>
      </c>
      <c r="AU78" s="8">
        <v>30.82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30.82</v>
      </c>
      <c r="BM78" s="8">
        <f t="shared" si="54"/>
        <v>30.82</v>
      </c>
      <c r="BN78" s="8">
        <f t="shared" si="55"/>
        <v>32</v>
      </c>
      <c r="BO78" s="8">
        <f t="shared" si="56"/>
        <v>32</v>
      </c>
      <c r="BP78" s="182">
        <f t="shared" si="57"/>
        <v>-1.1799999999999997</v>
      </c>
      <c r="BQ78" s="182">
        <f t="shared" si="58"/>
        <v>-1.1799999999999997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360</v>
      </c>
      <c r="G79" s="16">
        <f>'[3]22'!G81</f>
        <v>460</v>
      </c>
      <c r="H79" s="17">
        <f t="shared" si="59"/>
        <v>1140</v>
      </c>
      <c r="I79" s="15">
        <f>'[3]22'!J81</f>
        <v>320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30.82</v>
      </c>
      <c r="AU79" s="8">
        <v>30.82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30.82</v>
      </c>
      <c r="BM79" s="8">
        <f t="shared" si="54"/>
        <v>30.82</v>
      </c>
      <c r="BN79" s="8">
        <f t="shared" si="55"/>
        <v>32</v>
      </c>
      <c r="BO79" s="8">
        <f t="shared" si="56"/>
        <v>32</v>
      </c>
      <c r="BP79" s="182">
        <f t="shared" si="57"/>
        <v>-1.1799999999999997</v>
      </c>
      <c r="BQ79" s="182">
        <f t="shared" si="58"/>
        <v>-1.1799999999999997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360</v>
      </c>
      <c r="G80" s="16">
        <f>'[3]22'!G82</f>
        <v>460</v>
      </c>
      <c r="H80" s="17">
        <f t="shared" si="59"/>
        <v>1140</v>
      </c>
      <c r="I80" s="15">
        <f>'[3]22'!J82</f>
        <v>320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30.82</v>
      </c>
      <c r="AU80" s="8">
        <v>30.82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30.82</v>
      </c>
      <c r="BM80" s="8">
        <f t="shared" si="54"/>
        <v>30.82</v>
      </c>
      <c r="BN80" s="8">
        <f t="shared" si="55"/>
        <v>32</v>
      </c>
      <c r="BO80" s="8">
        <f t="shared" si="56"/>
        <v>32</v>
      </c>
      <c r="BP80" s="182">
        <f t="shared" si="57"/>
        <v>-1.1799999999999997</v>
      </c>
      <c r="BQ80" s="182">
        <f t="shared" si="58"/>
        <v>-1.1799999999999997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360</v>
      </c>
      <c r="G81" s="16">
        <f>'[3]22'!G83</f>
        <v>460</v>
      </c>
      <c r="H81" s="17">
        <f t="shared" si="59"/>
        <v>1140</v>
      </c>
      <c r="I81" s="15">
        <f>'[3]22'!J83</f>
        <v>320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30.82</v>
      </c>
      <c r="AU81" s="8">
        <v>30.82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30.82</v>
      </c>
      <c r="BM81" s="8">
        <f t="shared" si="54"/>
        <v>30.82</v>
      </c>
      <c r="BN81" s="8">
        <f t="shared" si="55"/>
        <v>32</v>
      </c>
      <c r="BO81" s="8">
        <f t="shared" si="56"/>
        <v>32</v>
      </c>
      <c r="BP81" s="182">
        <f t="shared" si="57"/>
        <v>-1.1799999999999997</v>
      </c>
      <c r="BQ81" s="182">
        <f t="shared" si="58"/>
        <v>-1.1799999999999997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360</v>
      </c>
      <c r="G82" s="16">
        <f>'[3]22'!G84</f>
        <v>460</v>
      </c>
      <c r="H82" s="17">
        <f t="shared" si="59"/>
        <v>1140</v>
      </c>
      <c r="I82" s="15">
        <f>'[3]22'!J84</f>
        <v>320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30.82</v>
      </c>
      <c r="AU82" s="8">
        <v>30.82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30.82</v>
      </c>
      <c r="BM82" s="8">
        <f t="shared" si="54"/>
        <v>30.82</v>
      </c>
      <c r="BN82" s="8">
        <f t="shared" si="55"/>
        <v>32</v>
      </c>
      <c r="BO82" s="8">
        <f t="shared" si="56"/>
        <v>32</v>
      </c>
      <c r="BP82" s="182">
        <f t="shared" si="57"/>
        <v>-1.1799999999999997</v>
      </c>
      <c r="BQ82" s="182">
        <f t="shared" si="58"/>
        <v>-1.1799999999999997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360</v>
      </c>
      <c r="G83" s="16">
        <f>'[3]22'!G85</f>
        <v>460</v>
      </c>
      <c r="H83" s="17">
        <f t="shared" si="59"/>
        <v>1140</v>
      </c>
      <c r="I83" s="15">
        <f>'[3]22'!J85</f>
        <v>320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30.82</v>
      </c>
      <c r="AU83" s="8">
        <v>30.82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30.82</v>
      </c>
      <c r="BM83" s="8">
        <f t="shared" si="54"/>
        <v>30.82</v>
      </c>
      <c r="BN83" s="8">
        <f t="shared" si="55"/>
        <v>32</v>
      </c>
      <c r="BO83" s="8">
        <f t="shared" si="56"/>
        <v>32</v>
      </c>
      <c r="BP83" s="182">
        <f t="shared" si="57"/>
        <v>-1.1799999999999997</v>
      </c>
      <c r="BQ83" s="182">
        <f t="shared" si="58"/>
        <v>-1.1799999999999997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360</v>
      </c>
      <c r="G84" s="16">
        <f>'[3]22'!G86</f>
        <v>460</v>
      </c>
      <c r="H84" s="17">
        <f t="shared" si="59"/>
        <v>1140</v>
      </c>
      <c r="I84" s="15">
        <f>'[3]22'!J86</f>
        <v>320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17.91</v>
      </c>
      <c r="AU84" s="8">
        <v>30.82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17.91</v>
      </c>
      <c r="BM84" s="8">
        <f t="shared" si="54"/>
        <v>30.82</v>
      </c>
      <c r="BN84" s="8">
        <f t="shared" si="55"/>
        <v>32</v>
      </c>
      <c r="BO84" s="8">
        <f t="shared" si="56"/>
        <v>32</v>
      </c>
      <c r="BP84" s="182">
        <f t="shared" si="57"/>
        <v>-14.09</v>
      </c>
      <c r="BQ84" s="182">
        <f t="shared" si="58"/>
        <v>-1.1799999999999997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360</v>
      </c>
      <c r="G85" s="16">
        <f>'[3]22'!G87</f>
        <v>460</v>
      </c>
      <c r="H85" s="17">
        <f t="shared" si="59"/>
        <v>1140</v>
      </c>
      <c r="I85" s="15">
        <f>'[3]22'!J87</f>
        <v>320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17.91</v>
      </c>
      <c r="AU85" s="8">
        <v>30.82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17.91</v>
      </c>
      <c r="BM85" s="8">
        <f t="shared" si="54"/>
        <v>30.82</v>
      </c>
      <c r="BN85" s="8">
        <f t="shared" si="55"/>
        <v>32</v>
      </c>
      <c r="BO85" s="8">
        <f t="shared" si="56"/>
        <v>32</v>
      </c>
      <c r="BP85" s="182">
        <f t="shared" si="57"/>
        <v>-14.09</v>
      </c>
      <c r="BQ85" s="182">
        <f t="shared" si="58"/>
        <v>-1.1799999999999997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360</v>
      </c>
      <c r="G86" s="16">
        <f>'[3]22'!G88</f>
        <v>460</v>
      </c>
      <c r="H86" s="17">
        <f t="shared" si="59"/>
        <v>1140</v>
      </c>
      <c r="I86" s="15">
        <f>'[3]22'!J88</f>
        <v>320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17.91</v>
      </c>
      <c r="AU86" s="8">
        <v>30.82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17.91</v>
      </c>
      <c r="BM86" s="8">
        <f t="shared" si="54"/>
        <v>30.82</v>
      </c>
      <c r="BN86" s="8">
        <f t="shared" si="55"/>
        <v>32</v>
      </c>
      <c r="BO86" s="8">
        <f t="shared" si="56"/>
        <v>32</v>
      </c>
      <c r="BP86" s="182">
        <f t="shared" si="57"/>
        <v>-14.09</v>
      </c>
      <c r="BQ86" s="182">
        <f t="shared" si="58"/>
        <v>-1.1799999999999997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360</v>
      </c>
      <c r="G87" s="16">
        <f>'[3]22'!G89</f>
        <v>460</v>
      </c>
      <c r="H87" s="17">
        <f t="shared" si="59"/>
        <v>1140</v>
      </c>
      <c r="I87" s="15">
        <f>'[3]22'!J89</f>
        <v>312.44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312.44</v>
      </c>
      <c r="P87" s="18">
        <f>frq!C87</f>
        <v>1</v>
      </c>
      <c r="Q87" s="15">
        <f t="shared" si="33"/>
        <v>312.44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312.44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248.44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248.44</v>
      </c>
      <c r="AT87" s="8">
        <v>17.91</v>
      </c>
      <c r="AU87" s="8">
        <v>30.82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17.91</v>
      </c>
      <c r="BM87" s="8">
        <f t="shared" si="54"/>
        <v>30.82</v>
      </c>
      <c r="BN87" s="8">
        <f t="shared" si="55"/>
        <v>32</v>
      </c>
      <c r="BO87" s="8">
        <f t="shared" si="56"/>
        <v>32</v>
      </c>
      <c r="BP87" s="182">
        <f t="shared" si="57"/>
        <v>-14.09</v>
      </c>
      <c r="BQ87" s="182">
        <f t="shared" si="58"/>
        <v>-1.1799999999999997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360</v>
      </c>
      <c r="G88" s="16">
        <f>'[3]22'!G90</f>
        <v>460</v>
      </c>
      <c r="H88" s="17">
        <f t="shared" si="59"/>
        <v>1140</v>
      </c>
      <c r="I88" s="15">
        <f>'[3]22'!J90</f>
        <v>312.44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312.44</v>
      </c>
      <c r="P88" s="18">
        <f>frq!C88</f>
        <v>1</v>
      </c>
      <c r="Q88" s="15">
        <f t="shared" si="33"/>
        <v>312.44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312.44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248.44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248.44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360</v>
      </c>
      <c r="G89" s="16">
        <f>'[3]22'!G91</f>
        <v>460</v>
      </c>
      <c r="H89" s="17">
        <f t="shared" si="59"/>
        <v>1140</v>
      </c>
      <c r="I89" s="15">
        <f>'[3]22'!J91</f>
        <v>312.44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312.44</v>
      </c>
      <c r="P89" s="18">
        <f>frq!C89</f>
        <v>1</v>
      </c>
      <c r="Q89" s="15">
        <f t="shared" si="33"/>
        <v>312.44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312.44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248.44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248.44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360</v>
      </c>
      <c r="G90" s="16">
        <f>'[3]22'!G92</f>
        <v>460</v>
      </c>
      <c r="H90" s="17">
        <f t="shared" si="59"/>
        <v>1140</v>
      </c>
      <c r="I90" s="15">
        <f>'[3]22'!J92</f>
        <v>287.82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287.82</v>
      </c>
      <c r="P90" s="18">
        <f>frq!C90</f>
        <v>1</v>
      </c>
      <c r="Q90" s="15">
        <f t="shared" si="33"/>
        <v>287.82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287.82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223.82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223.82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360</v>
      </c>
      <c r="G91" s="16">
        <f>'[3]22'!G93</f>
        <v>460</v>
      </c>
      <c r="H91" s="17">
        <f t="shared" si="59"/>
        <v>1140</v>
      </c>
      <c r="I91" s="15">
        <f>'[3]22'!J93</f>
        <v>281.82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281.82</v>
      </c>
      <c r="P91" s="18">
        <f>frq!C91</f>
        <v>1</v>
      </c>
      <c r="Q91" s="15">
        <f t="shared" si="33"/>
        <v>281.82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281.82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217.82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217.82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360</v>
      </c>
      <c r="G92" s="16">
        <f>'[3]22'!G94</f>
        <v>460</v>
      </c>
      <c r="H92" s="17">
        <f t="shared" si="59"/>
        <v>1140</v>
      </c>
      <c r="I92" s="15">
        <f>'[3]22'!J94</f>
        <v>281.82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281.82</v>
      </c>
      <c r="P92" s="18">
        <f>frq!C92</f>
        <v>1</v>
      </c>
      <c r="Q92" s="15">
        <f t="shared" si="33"/>
        <v>281.82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281.82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217.82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217.82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360</v>
      </c>
      <c r="G93" s="16">
        <f>'[3]22'!G95</f>
        <v>460</v>
      </c>
      <c r="H93" s="17">
        <f t="shared" si="59"/>
        <v>1140</v>
      </c>
      <c r="I93" s="15">
        <f>'[3]22'!J95</f>
        <v>281.82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281.82</v>
      </c>
      <c r="P93" s="18">
        <f>frq!C93</f>
        <v>1</v>
      </c>
      <c r="Q93" s="15">
        <f t="shared" si="33"/>
        <v>281.82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281.82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217.82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217.82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360</v>
      </c>
      <c r="G94" s="16">
        <f>'[3]22'!G96</f>
        <v>460</v>
      </c>
      <c r="H94" s="17">
        <f t="shared" si="59"/>
        <v>1140</v>
      </c>
      <c r="I94" s="15">
        <f>'[3]22'!J96</f>
        <v>281.82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281.82</v>
      </c>
      <c r="P94" s="18">
        <f>frq!C94</f>
        <v>1</v>
      </c>
      <c r="Q94" s="15">
        <f t="shared" si="33"/>
        <v>281.82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281.82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217.82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217.82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360</v>
      </c>
      <c r="G95" s="16">
        <f>'[3]22'!G97</f>
        <v>460</v>
      </c>
      <c r="H95" s="17">
        <f t="shared" si="59"/>
        <v>1140</v>
      </c>
      <c r="I95" s="15">
        <f>'[3]22'!J97</f>
        <v>270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18.600000000000001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18.600000000000001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219.4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219.4</v>
      </c>
      <c r="AW95" s="207">
        <v>18.600000000000001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18.600000000000001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18.600000000000001</v>
      </c>
      <c r="BO95" s="8">
        <f t="shared" si="56"/>
        <v>32</v>
      </c>
      <c r="BP95" s="182">
        <f t="shared" si="57"/>
        <v>-18.600000000000001</v>
      </c>
      <c r="BQ95" s="182">
        <f t="shared" si="58"/>
        <v>-32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360</v>
      </c>
      <c r="G96" s="16">
        <f>'[3]22'!G98</f>
        <v>460</v>
      </c>
      <c r="H96" s="17">
        <f t="shared" si="59"/>
        <v>1140</v>
      </c>
      <c r="I96" s="15">
        <f>'[3]22'!J98</f>
        <v>270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18.600000000000001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18.600000000000001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219.4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219.4</v>
      </c>
      <c r="AW96" s="207">
        <v>18.600000000000001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18.600000000000001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18.600000000000001</v>
      </c>
      <c r="BO96" s="8">
        <f t="shared" si="56"/>
        <v>32</v>
      </c>
      <c r="BP96" s="182">
        <f t="shared" si="57"/>
        <v>-18.600000000000001</v>
      </c>
      <c r="BQ96" s="182">
        <f t="shared" si="58"/>
        <v>-32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360</v>
      </c>
      <c r="G97" s="16">
        <f>'[3]22'!G99</f>
        <v>460</v>
      </c>
      <c r="H97" s="17">
        <f t="shared" si="59"/>
        <v>1140</v>
      </c>
      <c r="I97" s="15">
        <f>'[3]22'!J99</f>
        <v>270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18.600000000000001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18.600000000000001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219.4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219.4</v>
      </c>
      <c r="AW97" s="207">
        <v>18.600000000000001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18.600000000000001</v>
      </c>
      <c r="BD97" s="207">
        <v>32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18.600000000000001</v>
      </c>
      <c r="BO97" s="8">
        <f t="shared" si="56"/>
        <v>32</v>
      </c>
      <c r="BP97" s="182">
        <f t="shared" si="57"/>
        <v>-18.600000000000001</v>
      </c>
      <c r="BQ97" s="182">
        <f t="shared" si="58"/>
        <v>-32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360</v>
      </c>
      <c r="G98" s="16">
        <f>'[3]22'!G100</f>
        <v>460</v>
      </c>
      <c r="H98" s="17">
        <f t="shared" si="59"/>
        <v>1140</v>
      </c>
      <c r="I98" s="15">
        <f>'[3]22'!J100</f>
        <v>270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18.600000000000001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18.600000000000001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219.4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219.4</v>
      </c>
      <c r="AW98" s="207">
        <v>18.600000000000001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18.600000000000001</v>
      </c>
      <c r="BD98" s="207">
        <v>32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18.600000000000001</v>
      </c>
      <c r="BO98" s="8">
        <f t="shared" si="56"/>
        <v>32</v>
      </c>
      <c r="BP98" s="182">
        <f t="shared" si="57"/>
        <v>-18.600000000000001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7.0579574999999988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7.0579574999999988</v>
      </c>
      <c r="P99" s="15">
        <f t="shared" si="62"/>
        <v>2.4E-2</v>
      </c>
      <c r="Q99" s="15">
        <f t="shared" si="62"/>
        <v>7.0579574999999988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7.0579574999999988</v>
      </c>
      <c r="X99" s="15">
        <f t="shared" si="62"/>
        <v>0.70222499999999988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0.70222499999999988</v>
      </c>
      <c r="AE99" s="15">
        <f t="shared" si="62"/>
        <v>0.76418249999999999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0.76418249999999999</v>
      </c>
      <c r="AL99" s="15">
        <f t="shared" si="62"/>
        <v>5.5915500000000007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5.5915500000000007</v>
      </c>
      <c r="AS99" s="15">
        <f t="shared" si="62"/>
        <v>0</v>
      </c>
      <c r="AT99" s="15">
        <f t="shared" si="62"/>
        <v>0.59553499999999981</v>
      </c>
      <c r="AU99" s="15">
        <f t="shared" si="62"/>
        <v>0.65247500000000047</v>
      </c>
      <c r="AV99" s="15">
        <f t="shared" si="62"/>
        <v>0</v>
      </c>
      <c r="AW99" s="15">
        <f t="shared" si="62"/>
        <v>0.70222499999999988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0.70222499999999988</v>
      </c>
      <c r="BD99" s="15">
        <f t="shared" si="62"/>
        <v>0.76418249999999999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0.76418249999999999</v>
      </c>
      <c r="BK99" s="15"/>
      <c r="BL99" s="15">
        <f t="shared" si="63"/>
        <v>0.59553499999999981</v>
      </c>
      <c r="BM99" s="15">
        <f t="shared" si="63"/>
        <v>0.65247500000000047</v>
      </c>
      <c r="BN99" s="15">
        <f t="shared" si="63"/>
        <v>0.70222499999999988</v>
      </c>
      <c r="BO99" s="15">
        <f t="shared" si="63"/>
        <v>0.76418249999999999</v>
      </c>
      <c r="BP99" s="15">
        <f t="shared" si="63"/>
        <v>-0.10669000000000002</v>
      </c>
      <c r="BQ99" s="15">
        <f t="shared" si="63"/>
        <v>-0.11170750000000004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44979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44979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326</v>
      </c>
      <c r="C3">
        <f>PPCL!C3</f>
        <v>0</v>
      </c>
      <c r="D3">
        <f>PPCL!M3</f>
        <v>150</v>
      </c>
      <c r="E3">
        <f>PPCL!N3</f>
        <v>0</v>
      </c>
      <c r="F3">
        <f>B3+C3</f>
        <v>326</v>
      </c>
      <c r="G3">
        <f>D3+E3</f>
        <v>150</v>
      </c>
      <c r="H3" s="154"/>
      <c r="I3">
        <f>BRPL_EOD!AG3+BRPL_EOD!AH3</f>
        <v>32.090000000000003</v>
      </c>
      <c r="J3">
        <f>BYPL_EOD!AG3+BYPL_EOD!AH3</f>
        <v>63.37</v>
      </c>
      <c r="K3">
        <f>MES_EOD!AG3+MES_EOD!AH3</f>
        <v>6.42</v>
      </c>
      <c r="L3">
        <f>NDMC_EOD!AG3+NDMC_EOD!AH3</f>
        <v>24.06</v>
      </c>
      <c r="M3">
        <f>TPDDL_EOD!AG3+TPDDL_EOD!AH3</f>
        <v>24.06</v>
      </c>
      <c r="N3">
        <f t="shared" ref="N3:N66" si="0">SUM(I3:M3)</f>
        <v>150</v>
      </c>
      <c r="O3" s="154">
        <f t="shared" ref="O3:O66" si="1">G3-N3</f>
        <v>0</v>
      </c>
      <c r="P3">
        <v>32.090000000000003</v>
      </c>
      <c r="Q3">
        <v>63.37</v>
      </c>
      <c r="R3">
        <v>6.42</v>
      </c>
      <c r="S3">
        <v>24.06</v>
      </c>
      <c r="T3">
        <v>24.06</v>
      </c>
      <c r="U3" s="156">
        <f t="shared" ref="U3:U66" si="2">SUM(P3:T3)</f>
        <v>150</v>
      </c>
      <c r="V3" s="154">
        <f t="shared" ref="V3:V66" si="3">G3-U3</f>
        <v>0</v>
      </c>
    </row>
    <row r="4" spans="1:22">
      <c r="A4" t="s">
        <v>46</v>
      </c>
      <c r="B4">
        <f>PPCL!B4</f>
        <v>326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326</v>
      </c>
      <c r="G4">
        <f t="shared" ref="G4:G67" si="5">D4+E4</f>
        <v>150</v>
      </c>
      <c r="H4" s="154"/>
      <c r="I4">
        <f>BRPL_EOD!AG4+BRPL_EOD!AH4</f>
        <v>32.090000000000003</v>
      </c>
      <c r="J4">
        <f>BYPL_EOD!AG4+BYPL_EOD!AH4</f>
        <v>63.37</v>
      </c>
      <c r="K4">
        <f>MES_EOD!AG4+MES_EOD!AH4</f>
        <v>6.42</v>
      </c>
      <c r="L4">
        <f>NDMC_EOD!AG4+NDMC_EOD!AH4</f>
        <v>24.06</v>
      </c>
      <c r="M4">
        <f>TPDDL_EOD!AG4+TPDDL_EOD!AH4</f>
        <v>24.06</v>
      </c>
      <c r="N4">
        <f t="shared" si="0"/>
        <v>150</v>
      </c>
      <c r="O4" s="154">
        <f t="shared" si="1"/>
        <v>0</v>
      </c>
      <c r="P4">
        <v>32.090000000000003</v>
      </c>
      <c r="Q4">
        <v>63.37</v>
      </c>
      <c r="R4">
        <v>6.42</v>
      </c>
      <c r="S4">
        <v>24.06</v>
      </c>
      <c r="T4">
        <v>24.06</v>
      </c>
      <c r="U4" s="156">
        <f t="shared" si="2"/>
        <v>150</v>
      </c>
      <c r="V4" s="154">
        <f t="shared" si="3"/>
        <v>0</v>
      </c>
    </row>
    <row r="5" spans="1:22">
      <c r="A5" t="s">
        <v>47</v>
      </c>
      <c r="B5">
        <f>PPCL!B5</f>
        <v>326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326</v>
      </c>
      <c r="G5">
        <f t="shared" si="5"/>
        <v>150</v>
      </c>
      <c r="H5" s="154"/>
      <c r="I5">
        <f>BRPL_EOD!AG5+BRPL_EOD!AH5</f>
        <v>32.090000000000003</v>
      </c>
      <c r="J5">
        <f>BYPL_EOD!AG5+BYPL_EOD!AH5</f>
        <v>63.37</v>
      </c>
      <c r="K5">
        <f>MES_EOD!AG5+MES_EOD!AH5</f>
        <v>6.42</v>
      </c>
      <c r="L5">
        <f>NDMC_EOD!AG5+NDMC_EOD!AH5</f>
        <v>24.06</v>
      </c>
      <c r="M5">
        <f>TPDDL_EOD!AG5+TPDDL_EOD!AH5</f>
        <v>24.06</v>
      </c>
      <c r="N5">
        <f t="shared" si="0"/>
        <v>150</v>
      </c>
      <c r="O5" s="154">
        <f t="shared" si="1"/>
        <v>0</v>
      </c>
      <c r="P5">
        <v>32.090000000000003</v>
      </c>
      <c r="Q5">
        <v>63.37</v>
      </c>
      <c r="R5">
        <v>6.42</v>
      </c>
      <c r="S5">
        <v>24.06</v>
      </c>
      <c r="T5">
        <v>24.06</v>
      </c>
      <c r="U5" s="156">
        <f t="shared" si="2"/>
        <v>150</v>
      </c>
      <c r="V5" s="154">
        <f t="shared" si="3"/>
        <v>0</v>
      </c>
    </row>
    <row r="6" spans="1:22">
      <c r="A6" t="s">
        <v>48</v>
      </c>
      <c r="B6">
        <f>PPCL!B6</f>
        <v>326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326</v>
      </c>
      <c r="G6">
        <f t="shared" si="5"/>
        <v>150</v>
      </c>
      <c r="H6" s="154"/>
      <c r="I6">
        <f>BRPL_EOD!AG6+BRPL_EOD!AH6</f>
        <v>32.090000000000003</v>
      </c>
      <c r="J6">
        <f>BYPL_EOD!AG6+BYPL_EOD!AH6</f>
        <v>63.37</v>
      </c>
      <c r="K6">
        <f>MES_EOD!AG6+MES_EOD!AH6</f>
        <v>6.42</v>
      </c>
      <c r="L6">
        <f>NDMC_EOD!AG6+NDMC_EOD!AH6</f>
        <v>24.06</v>
      </c>
      <c r="M6">
        <f>TPDDL_EOD!AG6+TPDDL_EOD!AH6</f>
        <v>24.06</v>
      </c>
      <c r="N6">
        <f t="shared" si="0"/>
        <v>150</v>
      </c>
      <c r="O6" s="154">
        <f t="shared" si="1"/>
        <v>0</v>
      </c>
      <c r="P6">
        <v>32.090000000000003</v>
      </c>
      <c r="Q6">
        <v>63.37</v>
      </c>
      <c r="R6">
        <v>6.42</v>
      </c>
      <c r="S6">
        <v>24.06</v>
      </c>
      <c r="T6">
        <v>24.06</v>
      </c>
      <c r="U6" s="156">
        <f t="shared" si="2"/>
        <v>150</v>
      </c>
      <c r="V6" s="154">
        <f t="shared" si="3"/>
        <v>0</v>
      </c>
    </row>
    <row r="7" spans="1:22">
      <c r="A7" t="s">
        <v>49</v>
      </c>
      <c r="B7">
        <f>PPCL!B7</f>
        <v>326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326</v>
      </c>
      <c r="G7">
        <f t="shared" si="5"/>
        <v>150</v>
      </c>
      <c r="H7" s="154"/>
      <c r="I7">
        <f>BRPL_EOD!AG7+BRPL_EOD!AH7</f>
        <v>40</v>
      </c>
      <c r="J7">
        <f>BYPL_EOD!AG7+BYPL_EOD!AH7</f>
        <v>29</v>
      </c>
      <c r="K7">
        <f>MES_EOD!AG7+MES_EOD!AH7</f>
        <v>8.5</v>
      </c>
      <c r="L7">
        <f>NDMC_EOD!AG7+NDMC_EOD!AH7</f>
        <v>42.5</v>
      </c>
      <c r="M7">
        <f>TPDDL_EOD!AG7+TPDDL_EOD!AH7</f>
        <v>30</v>
      </c>
      <c r="N7">
        <f t="shared" si="0"/>
        <v>150</v>
      </c>
      <c r="O7" s="154">
        <f t="shared" si="1"/>
        <v>0</v>
      </c>
      <c r="P7">
        <v>40</v>
      </c>
      <c r="Q7">
        <v>29</v>
      </c>
      <c r="R7">
        <v>8.5</v>
      </c>
      <c r="S7">
        <v>42.5</v>
      </c>
      <c r="T7">
        <v>30</v>
      </c>
      <c r="U7" s="156">
        <f t="shared" si="2"/>
        <v>150</v>
      </c>
      <c r="V7" s="154">
        <f t="shared" si="3"/>
        <v>0</v>
      </c>
    </row>
    <row r="8" spans="1:22">
      <c r="A8" t="s">
        <v>50</v>
      </c>
      <c r="B8">
        <f>PPCL!B8</f>
        <v>326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326</v>
      </c>
      <c r="G8">
        <f t="shared" si="5"/>
        <v>150</v>
      </c>
      <c r="H8" s="154"/>
      <c r="I8">
        <f>BRPL_EOD!AG8+BRPL_EOD!AH8</f>
        <v>40</v>
      </c>
      <c r="J8">
        <f>BYPL_EOD!AG8+BYPL_EOD!AH8</f>
        <v>29</v>
      </c>
      <c r="K8">
        <f>MES_EOD!AG8+MES_EOD!AH8</f>
        <v>8.5</v>
      </c>
      <c r="L8">
        <f>NDMC_EOD!AG8+NDMC_EOD!AH8</f>
        <v>42.5</v>
      </c>
      <c r="M8">
        <f>TPDDL_EOD!AG8+TPDDL_EOD!AH8</f>
        <v>30</v>
      </c>
      <c r="N8">
        <f t="shared" si="0"/>
        <v>150</v>
      </c>
      <c r="O8" s="154">
        <f t="shared" si="1"/>
        <v>0</v>
      </c>
      <c r="P8">
        <v>40</v>
      </c>
      <c r="Q8">
        <v>29</v>
      </c>
      <c r="R8">
        <v>8.5</v>
      </c>
      <c r="S8">
        <v>42.5</v>
      </c>
      <c r="T8">
        <v>30</v>
      </c>
      <c r="U8" s="156">
        <f t="shared" si="2"/>
        <v>150</v>
      </c>
      <c r="V8" s="154">
        <f t="shared" si="3"/>
        <v>0</v>
      </c>
    </row>
    <row r="9" spans="1:22">
      <c r="A9" t="s">
        <v>51</v>
      </c>
      <c r="B9">
        <f>PPCL!B9</f>
        <v>326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326</v>
      </c>
      <c r="G9">
        <f t="shared" si="5"/>
        <v>150</v>
      </c>
      <c r="H9" s="154"/>
      <c r="I9">
        <f>BRPL_EOD!AG9+BRPL_EOD!AH9</f>
        <v>40</v>
      </c>
      <c r="J9">
        <f>BYPL_EOD!AG9+BYPL_EOD!AH9</f>
        <v>29</v>
      </c>
      <c r="K9">
        <f>MES_EOD!AG9+MES_EOD!AH9</f>
        <v>8.5</v>
      </c>
      <c r="L9">
        <f>NDMC_EOD!AG9+NDMC_EOD!AH9</f>
        <v>42.5</v>
      </c>
      <c r="M9">
        <f>TPDDL_EOD!AG9+TPDDL_EOD!AH9</f>
        <v>30</v>
      </c>
      <c r="N9">
        <f t="shared" si="0"/>
        <v>150</v>
      </c>
      <c r="O9" s="154">
        <f t="shared" si="1"/>
        <v>0</v>
      </c>
      <c r="P9">
        <v>40</v>
      </c>
      <c r="Q9">
        <v>29</v>
      </c>
      <c r="R9">
        <v>8.5</v>
      </c>
      <c r="S9">
        <v>42.5</v>
      </c>
      <c r="T9">
        <v>30</v>
      </c>
      <c r="U9" s="156">
        <f t="shared" si="2"/>
        <v>150</v>
      </c>
      <c r="V9" s="154">
        <f t="shared" si="3"/>
        <v>0</v>
      </c>
    </row>
    <row r="10" spans="1:22">
      <c r="A10" t="s">
        <v>52</v>
      </c>
      <c r="B10">
        <f>PPCL!B10</f>
        <v>326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326</v>
      </c>
      <c r="G10">
        <f t="shared" si="5"/>
        <v>150</v>
      </c>
      <c r="H10" s="154"/>
      <c r="I10">
        <f>BRPL_EOD!AG10+BRPL_EOD!AH10</f>
        <v>40</v>
      </c>
      <c r="J10">
        <f>BYPL_EOD!AG10+BYPL_EOD!AH10</f>
        <v>29</v>
      </c>
      <c r="K10">
        <f>MES_EOD!AG10+MES_EOD!AH10</f>
        <v>8.5</v>
      </c>
      <c r="L10">
        <f>NDMC_EOD!AG10+NDMC_EOD!AH10</f>
        <v>42.5</v>
      </c>
      <c r="M10">
        <f>TPDDL_EOD!AG10+TPDDL_EOD!AH10</f>
        <v>30</v>
      </c>
      <c r="N10">
        <f t="shared" si="0"/>
        <v>150</v>
      </c>
      <c r="O10" s="154">
        <f t="shared" si="1"/>
        <v>0</v>
      </c>
      <c r="P10">
        <v>40</v>
      </c>
      <c r="Q10">
        <v>29</v>
      </c>
      <c r="R10">
        <v>8.5</v>
      </c>
      <c r="S10">
        <v>42.5</v>
      </c>
      <c r="T10">
        <v>30</v>
      </c>
      <c r="U10" s="156">
        <f t="shared" si="2"/>
        <v>150</v>
      </c>
      <c r="V10" s="154">
        <f t="shared" si="3"/>
        <v>0</v>
      </c>
    </row>
    <row r="11" spans="1:22">
      <c r="A11" t="s">
        <v>53</v>
      </c>
      <c r="B11">
        <f>PPCL!B11</f>
        <v>326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326</v>
      </c>
      <c r="G11">
        <f t="shared" si="5"/>
        <v>150</v>
      </c>
      <c r="H11" s="154"/>
      <c r="I11">
        <f>BRPL_EOD!AG11+BRPL_EOD!AH11</f>
        <v>40</v>
      </c>
      <c r="J11">
        <f>BYPL_EOD!AG11+BYPL_EOD!AH11</f>
        <v>29</v>
      </c>
      <c r="K11">
        <f>MES_EOD!AG11+MES_EOD!AH11</f>
        <v>8.5</v>
      </c>
      <c r="L11">
        <f>NDMC_EOD!AG11+NDMC_EOD!AH11</f>
        <v>42.5</v>
      </c>
      <c r="M11">
        <f>TPDDL_EOD!AG11+TPDDL_EOD!AH11</f>
        <v>30</v>
      </c>
      <c r="N11">
        <f t="shared" si="0"/>
        <v>150</v>
      </c>
      <c r="O11" s="154">
        <f t="shared" si="1"/>
        <v>0</v>
      </c>
      <c r="P11">
        <v>40</v>
      </c>
      <c r="Q11">
        <v>29</v>
      </c>
      <c r="R11">
        <v>8.5</v>
      </c>
      <c r="S11">
        <v>42.5</v>
      </c>
      <c r="T11">
        <v>30</v>
      </c>
      <c r="U11" s="156">
        <f t="shared" si="2"/>
        <v>150</v>
      </c>
      <c r="V11" s="154">
        <f t="shared" si="3"/>
        <v>0</v>
      </c>
    </row>
    <row r="12" spans="1:22">
      <c r="A12" t="s">
        <v>54</v>
      </c>
      <c r="B12">
        <f>PPCL!B12</f>
        <v>326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326</v>
      </c>
      <c r="G12">
        <f t="shared" si="5"/>
        <v>150</v>
      </c>
      <c r="H12" s="154"/>
      <c r="I12">
        <f>BRPL_EOD!AG12+BRPL_EOD!AH12</f>
        <v>40</v>
      </c>
      <c r="J12">
        <f>BYPL_EOD!AG12+BYPL_EOD!AH12</f>
        <v>29</v>
      </c>
      <c r="K12">
        <f>MES_EOD!AG12+MES_EOD!AH12</f>
        <v>8.5</v>
      </c>
      <c r="L12">
        <f>NDMC_EOD!AG12+NDMC_EOD!AH12</f>
        <v>42.5</v>
      </c>
      <c r="M12">
        <f>TPDDL_EOD!AG12+TPDDL_EOD!AH12</f>
        <v>30</v>
      </c>
      <c r="N12">
        <f t="shared" si="0"/>
        <v>150</v>
      </c>
      <c r="O12" s="154">
        <f t="shared" si="1"/>
        <v>0</v>
      </c>
      <c r="P12">
        <v>40</v>
      </c>
      <c r="Q12">
        <v>29</v>
      </c>
      <c r="R12">
        <v>8.5</v>
      </c>
      <c r="S12">
        <v>42.5</v>
      </c>
      <c r="T12">
        <v>30</v>
      </c>
      <c r="U12" s="156">
        <f t="shared" si="2"/>
        <v>150</v>
      </c>
      <c r="V12" s="154">
        <f t="shared" si="3"/>
        <v>0</v>
      </c>
    </row>
    <row r="13" spans="1:22">
      <c r="A13" t="s">
        <v>55</v>
      </c>
      <c r="B13">
        <f>PPCL!B13</f>
        <v>326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326</v>
      </c>
      <c r="G13">
        <f t="shared" si="5"/>
        <v>150</v>
      </c>
      <c r="H13" s="154"/>
      <c r="I13">
        <f>BRPL_EOD!AG13+BRPL_EOD!AH13</f>
        <v>40</v>
      </c>
      <c r="J13">
        <f>BYPL_EOD!AG13+BYPL_EOD!AH13</f>
        <v>29</v>
      </c>
      <c r="K13">
        <f>MES_EOD!AG13+MES_EOD!AH13</f>
        <v>8.5</v>
      </c>
      <c r="L13">
        <f>NDMC_EOD!AG13+NDMC_EOD!AH13</f>
        <v>42.5</v>
      </c>
      <c r="M13">
        <f>TPDDL_EOD!AG13+TPDDL_EOD!AH13</f>
        <v>30</v>
      </c>
      <c r="N13">
        <f t="shared" si="0"/>
        <v>150</v>
      </c>
      <c r="O13" s="154">
        <f t="shared" si="1"/>
        <v>0</v>
      </c>
      <c r="P13">
        <v>40</v>
      </c>
      <c r="Q13">
        <v>29</v>
      </c>
      <c r="R13">
        <v>8.5</v>
      </c>
      <c r="S13">
        <v>42.5</v>
      </c>
      <c r="T13">
        <v>30</v>
      </c>
      <c r="U13" s="156">
        <f t="shared" si="2"/>
        <v>150</v>
      </c>
      <c r="V13" s="154">
        <f t="shared" si="3"/>
        <v>0</v>
      </c>
    </row>
    <row r="14" spans="1:22">
      <c r="A14" t="s">
        <v>56</v>
      </c>
      <c r="B14">
        <f>PPCL!B14</f>
        <v>326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326</v>
      </c>
      <c r="G14">
        <f t="shared" si="5"/>
        <v>150</v>
      </c>
      <c r="H14" s="154"/>
      <c r="I14">
        <f>BRPL_EOD!AG14+BRPL_EOD!AH14</f>
        <v>40</v>
      </c>
      <c r="J14">
        <f>BYPL_EOD!AG14+BYPL_EOD!AH14</f>
        <v>29</v>
      </c>
      <c r="K14">
        <f>MES_EOD!AG14+MES_EOD!AH14</f>
        <v>8.5</v>
      </c>
      <c r="L14">
        <f>NDMC_EOD!AG14+NDMC_EOD!AH14</f>
        <v>42.5</v>
      </c>
      <c r="M14">
        <f>TPDDL_EOD!AG14+TPDDL_EOD!AH14</f>
        <v>30</v>
      </c>
      <c r="N14">
        <f t="shared" si="0"/>
        <v>150</v>
      </c>
      <c r="O14" s="154">
        <f t="shared" si="1"/>
        <v>0</v>
      </c>
      <c r="P14">
        <v>40</v>
      </c>
      <c r="Q14">
        <v>29</v>
      </c>
      <c r="R14">
        <v>8.5</v>
      </c>
      <c r="S14">
        <v>42.5</v>
      </c>
      <c r="T14">
        <v>30</v>
      </c>
      <c r="U14" s="156">
        <f t="shared" si="2"/>
        <v>150</v>
      </c>
      <c r="V14" s="154">
        <f t="shared" si="3"/>
        <v>0</v>
      </c>
    </row>
    <row r="15" spans="1:22">
      <c r="A15" t="s">
        <v>57</v>
      </c>
      <c r="B15">
        <f>PPCL!B15</f>
        <v>326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326</v>
      </c>
      <c r="G15">
        <f t="shared" si="5"/>
        <v>150</v>
      </c>
      <c r="H15" s="154"/>
      <c r="I15">
        <f>BRPL_EOD!AG15+BRPL_EOD!AH15</f>
        <v>40</v>
      </c>
      <c r="J15">
        <f>BYPL_EOD!AG15+BYPL_EOD!AH15</f>
        <v>29</v>
      </c>
      <c r="K15">
        <f>MES_EOD!AG15+MES_EOD!AH15</f>
        <v>8.5</v>
      </c>
      <c r="L15">
        <f>NDMC_EOD!AG15+NDMC_EOD!AH15</f>
        <v>42.5</v>
      </c>
      <c r="M15">
        <f>TPDDL_EOD!AG15+TPDDL_EOD!AH15</f>
        <v>30</v>
      </c>
      <c r="N15">
        <f t="shared" si="0"/>
        <v>150</v>
      </c>
      <c r="O15" s="154">
        <f t="shared" si="1"/>
        <v>0</v>
      </c>
      <c r="P15">
        <v>40</v>
      </c>
      <c r="Q15">
        <v>29</v>
      </c>
      <c r="R15">
        <v>8.5</v>
      </c>
      <c r="S15">
        <v>42.5</v>
      </c>
      <c r="T15">
        <v>30</v>
      </c>
      <c r="U15" s="156">
        <f t="shared" si="2"/>
        <v>150</v>
      </c>
      <c r="V15" s="154">
        <f t="shared" si="3"/>
        <v>0</v>
      </c>
    </row>
    <row r="16" spans="1:22">
      <c r="A16" t="s">
        <v>58</v>
      </c>
      <c r="B16">
        <f>PPCL!B16</f>
        <v>326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326</v>
      </c>
      <c r="G16">
        <f t="shared" si="5"/>
        <v>150</v>
      </c>
      <c r="H16" s="154"/>
      <c r="I16">
        <f>BRPL_EOD!AG16+BRPL_EOD!AH16</f>
        <v>40</v>
      </c>
      <c r="J16">
        <f>BYPL_EOD!AG16+BYPL_EOD!AH16</f>
        <v>29</v>
      </c>
      <c r="K16">
        <f>MES_EOD!AG16+MES_EOD!AH16</f>
        <v>8.5</v>
      </c>
      <c r="L16">
        <f>NDMC_EOD!AG16+NDMC_EOD!AH16</f>
        <v>42.5</v>
      </c>
      <c r="M16">
        <f>TPDDL_EOD!AG16+TPDDL_EOD!AH16</f>
        <v>30</v>
      </c>
      <c r="N16">
        <f t="shared" si="0"/>
        <v>150</v>
      </c>
      <c r="O16" s="154">
        <f t="shared" si="1"/>
        <v>0</v>
      </c>
      <c r="P16">
        <v>40</v>
      </c>
      <c r="Q16">
        <v>29</v>
      </c>
      <c r="R16">
        <v>8.5</v>
      </c>
      <c r="S16">
        <v>42.5</v>
      </c>
      <c r="T16">
        <v>30</v>
      </c>
      <c r="U16" s="156">
        <f t="shared" si="2"/>
        <v>150</v>
      </c>
      <c r="V16" s="154">
        <f t="shared" si="3"/>
        <v>0</v>
      </c>
    </row>
    <row r="17" spans="1:22">
      <c r="A17" t="s">
        <v>59</v>
      </c>
      <c r="B17">
        <f>PPCL!B17</f>
        <v>326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326</v>
      </c>
      <c r="G17">
        <f t="shared" si="5"/>
        <v>150</v>
      </c>
      <c r="H17" s="154"/>
      <c r="I17">
        <f>BRPL_EOD!AG17+BRPL_EOD!AH17</f>
        <v>40</v>
      </c>
      <c r="J17">
        <f>BYPL_EOD!AG17+BYPL_EOD!AH17</f>
        <v>29</v>
      </c>
      <c r="K17">
        <f>MES_EOD!AG17+MES_EOD!AH17</f>
        <v>8.5</v>
      </c>
      <c r="L17">
        <f>NDMC_EOD!AG17+NDMC_EOD!AH17</f>
        <v>42.5</v>
      </c>
      <c r="M17">
        <f>TPDDL_EOD!AG17+TPDDL_EOD!AH17</f>
        <v>30</v>
      </c>
      <c r="N17">
        <f t="shared" si="0"/>
        <v>150</v>
      </c>
      <c r="O17" s="154">
        <f t="shared" si="1"/>
        <v>0</v>
      </c>
      <c r="P17">
        <v>40</v>
      </c>
      <c r="Q17">
        <v>29</v>
      </c>
      <c r="R17">
        <v>8.5</v>
      </c>
      <c r="S17">
        <v>42.5</v>
      </c>
      <c r="T17">
        <v>30</v>
      </c>
      <c r="U17" s="156">
        <f t="shared" si="2"/>
        <v>150</v>
      </c>
      <c r="V17" s="154">
        <f t="shared" si="3"/>
        <v>0</v>
      </c>
    </row>
    <row r="18" spans="1:22">
      <c r="A18" t="s">
        <v>60</v>
      </c>
      <c r="B18">
        <f>PPCL!B18</f>
        <v>326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326</v>
      </c>
      <c r="G18">
        <f t="shared" si="5"/>
        <v>150</v>
      </c>
      <c r="H18" s="154"/>
      <c r="I18">
        <f>BRPL_EOD!AG18+BRPL_EOD!AH18</f>
        <v>40</v>
      </c>
      <c r="J18">
        <f>BYPL_EOD!AG18+BYPL_EOD!AH18</f>
        <v>29</v>
      </c>
      <c r="K18">
        <f>MES_EOD!AG18+MES_EOD!AH18</f>
        <v>8.5</v>
      </c>
      <c r="L18">
        <f>NDMC_EOD!AG18+NDMC_EOD!AH18</f>
        <v>42.5</v>
      </c>
      <c r="M18">
        <f>TPDDL_EOD!AG18+TPDDL_EOD!AH18</f>
        <v>30</v>
      </c>
      <c r="N18">
        <f t="shared" si="0"/>
        <v>150</v>
      </c>
      <c r="O18" s="154">
        <f t="shared" si="1"/>
        <v>0</v>
      </c>
      <c r="P18">
        <v>40</v>
      </c>
      <c r="Q18">
        <v>29</v>
      </c>
      <c r="R18">
        <v>8.5</v>
      </c>
      <c r="S18">
        <v>42.5</v>
      </c>
      <c r="T18">
        <v>30</v>
      </c>
      <c r="U18" s="156">
        <f t="shared" si="2"/>
        <v>150</v>
      </c>
      <c r="V18" s="154">
        <f t="shared" si="3"/>
        <v>0</v>
      </c>
    </row>
    <row r="19" spans="1:22">
      <c r="A19" t="s">
        <v>61</v>
      </c>
      <c r="B19">
        <f>PPCL!B19</f>
        <v>326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326</v>
      </c>
      <c r="G19">
        <f t="shared" si="5"/>
        <v>150</v>
      </c>
      <c r="H19" s="154"/>
      <c r="I19">
        <f>BRPL_EOD!AG19+BRPL_EOD!AH19</f>
        <v>40</v>
      </c>
      <c r="J19">
        <f>BYPL_EOD!AG19+BYPL_EOD!AH19</f>
        <v>29</v>
      </c>
      <c r="K19">
        <f>MES_EOD!AG19+MES_EOD!AH19</f>
        <v>8.5</v>
      </c>
      <c r="L19">
        <f>NDMC_EOD!AG19+NDMC_EOD!AH19</f>
        <v>42.5</v>
      </c>
      <c r="M19">
        <f>TPDDL_EOD!AG19+TPDDL_EOD!AH19</f>
        <v>30</v>
      </c>
      <c r="N19">
        <f t="shared" si="0"/>
        <v>150</v>
      </c>
      <c r="O19" s="154">
        <f t="shared" si="1"/>
        <v>0</v>
      </c>
      <c r="P19">
        <v>40</v>
      </c>
      <c r="Q19">
        <v>29</v>
      </c>
      <c r="R19">
        <v>8.5</v>
      </c>
      <c r="S19">
        <v>42.5</v>
      </c>
      <c r="T19">
        <v>30</v>
      </c>
      <c r="U19" s="156">
        <f t="shared" si="2"/>
        <v>150</v>
      </c>
      <c r="V19" s="154">
        <f t="shared" si="3"/>
        <v>0</v>
      </c>
    </row>
    <row r="20" spans="1:22">
      <c r="A20" t="s">
        <v>62</v>
      </c>
      <c r="B20">
        <f>PPCL!B20</f>
        <v>326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326</v>
      </c>
      <c r="G20">
        <f t="shared" si="5"/>
        <v>150</v>
      </c>
      <c r="H20" s="154"/>
      <c r="I20">
        <f>BRPL_EOD!AG20+BRPL_EOD!AH20</f>
        <v>40</v>
      </c>
      <c r="J20">
        <f>BYPL_EOD!AG20+BYPL_EOD!AH20</f>
        <v>29</v>
      </c>
      <c r="K20">
        <f>MES_EOD!AG20+MES_EOD!AH20</f>
        <v>8.5</v>
      </c>
      <c r="L20">
        <f>NDMC_EOD!AG20+NDMC_EOD!AH20</f>
        <v>42.5</v>
      </c>
      <c r="M20">
        <f>TPDDL_EOD!AG20+TPDDL_EOD!AH20</f>
        <v>30</v>
      </c>
      <c r="N20">
        <f t="shared" si="0"/>
        <v>150</v>
      </c>
      <c r="O20" s="154">
        <f t="shared" si="1"/>
        <v>0</v>
      </c>
      <c r="P20">
        <v>40</v>
      </c>
      <c r="Q20">
        <v>29</v>
      </c>
      <c r="R20">
        <v>8.5</v>
      </c>
      <c r="S20">
        <v>42.5</v>
      </c>
      <c r="T20">
        <v>30</v>
      </c>
      <c r="U20" s="156">
        <f t="shared" si="2"/>
        <v>150</v>
      </c>
      <c r="V20" s="154">
        <f t="shared" si="3"/>
        <v>0</v>
      </c>
    </row>
    <row r="21" spans="1:22">
      <c r="A21" t="s">
        <v>63</v>
      </c>
      <c r="B21">
        <f>PPCL!B21</f>
        <v>326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326</v>
      </c>
      <c r="G21">
        <f t="shared" si="5"/>
        <v>150</v>
      </c>
      <c r="H21" s="154"/>
      <c r="I21">
        <f>BRPL_EOD!AG21+BRPL_EOD!AH21</f>
        <v>40</v>
      </c>
      <c r="J21">
        <f>BYPL_EOD!AG21+BYPL_EOD!AH21</f>
        <v>29</v>
      </c>
      <c r="K21">
        <f>MES_EOD!AG21+MES_EOD!AH21</f>
        <v>8.5</v>
      </c>
      <c r="L21">
        <f>NDMC_EOD!AG21+NDMC_EOD!AH21</f>
        <v>42.5</v>
      </c>
      <c r="M21">
        <f>TPDDL_EOD!AG21+TPDDL_EOD!AH21</f>
        <v>30</v>
      </c>
      <c r="N21">
        <f t="shared" si="0"/>
        <v>150</v>
      </c>
      <c r="O21" s="154">
        <f t="shared" si="1"/>
        <v>0</v>
      </c>
      <c r="P21">
        <v>40</v>
      </c>
      <c r="Q21">
        <v>29</v>
      </c>
      <c r="R21">
        <v>8.5</v>
      </c>
      <c r="S21">
        <v>42.5</v>
      </c>
      <c r="T21">
        <v>30</v>
      </c>
      <c r="U21" s="156">
        <f t="shared" si="2"/>
        <v>150</v>
      </c>
      <c r="V21" s="154">
        <f t="shared" si="3"/>
        <v>0</v>
      </c>
    </row>
    <row r="22" spans="1:22">
      <c r="A22" t="s">
        <v>64</v>
      </c>
      <c r="B22">
        <f>PPCL!B22</f>
        <v>326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326</v>
      </c>
      <c r="G22">
        <f t="shared" si="5"/>
        <v>150</v>
      </c>
      <c r="H22" s="154"/>
      <c r="I22">
        <f>BRPL_EOD!AG22+BRPL_EOD!AH22</f>
        <v>40</v>
      </c>
      <c r="J22">
        <f>BYPL_EOD!AG22+BYPL_EOD!AH22</f>
        <v>29</v>
      </c>
      <c r="K22">
        <f>MES_EOD!AG22+MES_EOD!AH22</f>
        <v>8.5</v>
      </c>
      <c r="L22">
        <f>NDMC_EOD!AG22+NDMC_EOD!AH22</f>
        <v>42.5</v>
      </c>
      <c r="M22">
        <f>TPDDL_EOD!AG22+TPDDL_EOD!AH22</f>
        <v>30</v>
      </c>
      <c r="N22">
        <f t="shared" si="0"/>
        <v>150</v>
      </c>
      <c r="O22" s="154">
        <f t="shared" si="1"/>
        <v>0</v>
      </c>
      <c r="P22">
        <v>40</v>
      </c>
      <c r="Q22">
        <v>29</v>
      </c>
      <c r="R22">
        <v>8.5</v>
      </c>
      <c r="S22">
        <v>42.5</v>
      </c>
      <c r="T22">
        <v>30</v>
      </c>
      <c r="U22" s="156">
        <f t="shared" si="2"/>
        <v>150</v>
      </c>
      <c r="V22" s="154">
        <f t="shared" si="3"/>
        <v>0</v>
      </c>
    </row>
    <row r="23" spans="1:22">
      <c r="A23" t="s">
        <v>65</v>
      </c>
      <c r="B23">
        <f>PPCL!B23</f>
        <v>326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326</v>
      </c>
      <c r="G23">
        <f t="shared" si="5"/>
        <v>150</v>
      </c>
      <c r="H23" s="154"/>
      <c r="I23">
        <f>BRPL_EOD!AG23+BRPL_EOD!AH23</f>
        <v>40</v>
      </c>
      <c r="J23">
        <f>BYPL_EOD!AG23+BYPL_EOD!AH23</f>
        <v>29</v>
      </c>
      <c r="K23">
        <f>MES_EOD!AG23+MES_EOD!AH23</f>
        <v>8.5</v>
      </c>
      <c r="L23">
        <f>NDMC_EOD!AG23+NDMC_EOD!AH23</f>
        <v>42.5</v>
      </c>
      <c r="M23">
        <f>TPDDL_EOD!AG23+TPDDL_EOD!AH23</f>
        <v>30</v>
      </c>
      <c r="N23">
        <f t="shared" si="0"/>
        <v>150</v>
      </c>
      <c r="O23" s="154">
        <f t="shared" si="1"/>
        <v>0</v>
      </c>
      <c r="P23">
        <v>40</v>
      </c>
      <c r="Q23">
        <v>29</v>
      </c>
      <c r="R23">
        <v>8.5</v>
      </c>
      <c r="S23">
        <v>42.5</v>
      </c>
      <c r="T23">
        <v>30</v>
      </c>
      <c r="U23" s="156">
        <f t="shared" si="2"/>
        <v>150</v>
      </c>
      <c r="V23" s="154">
        <f t="shared" si="3"/>
        <v>0</v>
      </c>
    </row>
    <row r="24" spans="1:22">
      <c r="A24" t="s">
        <v>66</v>
      </c>
      <c r="B24">
        <f>PPCL!B24</f>
        <v>326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326</v>
      </c>
      <c r="G24">
        <f t="shared" si="5"/>
        <v>150</v>
      </c>
      <c r="H24" s="154"/>
      <c r="I24">
        <f>BRPL_EOD!AG24+BRPL_EOD!AH24</f>
        <v>40</v>
      </c>
      <c r="J24">
        <f>BYPL_EOD!AG24+BYPL_EOD!AH24</f>
        <v>29</v>
      </c>
      <c r="K24">
        <f>MES_EOD!AG24+MES_EOD!AH24</f>
        <v>8.5</v>
      </c>
      <c r="L24">
        <f>NDMC_EOD!AG24+NDMC_EOD!AH24</f>
        <v>42.5</v>
      </c>
      <c r="M24">
        <f>TPDDL_EOD!AG24+TPDDL_EOD!AH24</f>
        <v>30</v>
      </c>
      <c r="N24">
        <f t="shared" si="0"/>
        <v>150</v>
      </c>
      <c r="O24" s="154">
        <f t="shared" si="1"/>
        <v>0</v>
      </c>
      <c r="P24">
        <v>40</v>
      </c>
      <c r="Q24">
        <v>29</v>
      </c>
      <c r="R24">
        <v>8.5</v>
      </c>
      <c r="S24">
        <v>42.5</v>
      </c>
      <c r="T24">
        <v>30</v>
      </c>
      <c r="U24" s="156">
        <f t="shared" si="2"/>
        <v>150</v>
      </c>
      <c r="V24" s="154">
        <f t="shared" si="3"/>
        <v>0</v>
      </c>
    </row>
    <row r="25" spans="1:22">
      <c r="A25" t="s">
        <v>67</v>
      </c>
      <c r="B25">
        <f>PPCL!B25</f>
        <v>326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326</v>
      </c>
      <c r="G25">
        <f t="shared" si="5"/>
        <v>150</v>
      </c>
      <c r="H25" s="154"/>
      <c r="I25">
        <f>BRPL_EOD!AG25+BRPL_EOD!AH25</f>
        <v>40</v>
      </c>
      <c r="J25">
        <f>BYPL_EOD!AG25+BYPL_EOD!AH25</f>
        <v>29</v>
      </c>
      <c r="K25">
        <f>MES_EOD!AG25+MES_EOD!AH25</f>
        <v>8.5</v>
      </c>
      <c r="L25">
        <f>NDMC_EOD!AG25+NDMC_EOD!AH25</f>
        <v>42.5</v>
      </c>
      <c r="M25">
        <f>TPDDL_EOD!AG25+TPDDL_EOD!AH25</f>
        <v>30</v>
      </c>
      <c r="N25">
        <f t="shared" si="0"/>
        <v>150</v>
      </c>
      <c r="O25" s="154">
        <f t="shared" si="1"/>
        <v>0</v>
      </c>
      <c r="P25">
        <v>40</v>
      </c>
      <c r="Q25">
        <v>29</v>
      </c>
      <c r="R25">
        <v>8.5</v>
      </c>
      <c r="S25">
        <v>42.5</v>
      </c>
      <c r="T25">
        <v>30</v>
      </c>
      <c r="U25" s="156">
        <f t="shared" si="2"/>
        <v>150</v>
      </c>
      <c r="V25" s="154">
        <f t="shared" si="3"/>
        <v>0</v>
      </c>
    </row>
    <row r="26" spans="1:22">
      <c r="A26" t="s">
        <v>68</v>
      </c>
      <c r="B26">
        <f>PPCL!B26</f>
        <v>326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326</v>
      </c>
      <c r="G26">
        <f t="shared" si="5"/>
        <v>150</v>
      </c>
      <c r="H26" s="154"/>
      <c r="I26">
        <f>BRPL_EOD!AG26+BRPL_EOD!AH26</f>
        <v>40</v>
      </c>
      <c r="J26">
        <f>BYPL_EOD!AG26+BYPL_EOD!AH26</f>
        <v>29</v>
      </c>
      <c r="K26">
        <f>MES_EOD!AG26+MES_EOD!AH26</f>
        <v>8.5</v>
      </c>
      <c r="L26">
        <f>NDMC_EOD!AG26+NDMC_EOD!AH26</f>
        <v>42.5</v>
      </c>
      <c r="M26">
        <f>TPDDL_EOD!AG26+TPDDL_EOD!AH26</f>
        <v>30</v>
      </c>
      <c r="N26">
        <f t="shared" si="0"/>
        <v>150</v>
      </c>
      <c r="O26" s="154">
        <f t="shared" si="1"/>
        <v>0</v>
      </c>
      <c r="P26">
        <v>40</v>
      </c>
      <c r="Q26">
        <v>29</v>
      </c>
      <c r="R26">
        <v>8.5</v>
      </c>
      <c r="S26">
        <v>42.5</v>
      </c>
      <c r="T26">
        <v>30</v>
      </c>
      <c r="U26" s="156">
        <f t="shared" si="2"/>
        <v>150</v>
      </c>
      <c r="V26" s="154">
        <f t="shared" si="3"/>
        <v>0</v>
      </c>
    </row>
    <row r="27" spans="1:22">
      <c r="A27" t="s">
        <v>69</v>
      </c>
      <c r="B27">
        <f>PPCL!B27</f>
        <v>320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320</v>
      </c>
      <c r="G27">
        <f t="shared" si="5"/>
        <v>150</v>
      </c>
      <c r="H27" s="154"/>
      <c r="I27">
        <f>BRPL_EOD!AG27+BRPL_EOD!AH27</f>
        <v>39.47</v>
      </c>
      <c r="J27">
        <f>BYPL_EOD!AG27+BYPL_EOD!AH27</f>
        <v>28.62</v>
      </c>
      <c r="K27">
        <f>MES_EOD!AG27+MES_EOD!AH27</f>
        <v>7.89</v>
      </c>
      <c r="L27">
        <f>NDMC_EOD!AG27+NDMC_EOD!AH27</f>
        <v>44.41</v>
      </c>
      <c r="M27">
        <f>TPDDL_EOD!AG27+TPDDL_EOD!AH27</f>
        <v>29.61</v>
      </c>
      <c r="N27">
        <f t="shared" si="0"/>
        <v>150</v>
      </c>
      <c r="O27" s="154">
        <f t="shared" si="1"/>
        <v>0</v>
      </c>
      <c r="P27">
        <v>39.47</v>
      </c>
      <c r="Q27">
        <v>28.62</v>
      </c>
      <c r="R27">
        <v>7.89</v>
      </c>
      <c r="S27">
        <v>44.41</v>
      </c>
      <c r="T27">
        <v>29.61</v>
      </c>
      <c r="U27" s="156">
        <f t="shared" si="2"/>
        <v>150</v>
      </c>
      <c r="V27" s="154">
        <f t="shared" si="3"/>
        <v>0</v>
      </c>
    </row>
    <row r="28" spans="1:22">
      <c r="A28" t="s">
        <v>70</v>
      </c>
      <c r="B28">
        <f>PPCL!B28</f>
        <v>320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320</v>
      </c>
      <c r="G28">
        <f t="shared" si="5"/>
        <v>150</v>
      </c>
      <c r="H28" s="154"/>
      <c r="I28">
        <f>BRPL_EOD!AG28+BRPL_EOD!AH28</f>
        <v>39.47</v>
      </c>
      <c r="J28">
        <f>BYPL_EOD!AG28+BYPL_EOD!AH28</f>
        <v>28.62</v>
      </c>
      <c r="K28">
        <f>MES_EOD!AG28+MES_EOD!AH28</f>
        <v>7.89</v>
      </c>
      <c r="L28">
        <f>NDMC_EOD!AG28+NDMC_EOD!AH28</f>
        <v>44.41</v>
      </c>
      <c r="M28">
        <f>TPDDL_EOD!AG28+TPDDL_EOD!AH28</f>
        <v>29.61</v>
      </c>
      <c r="N28">
        <f t="shared" si="0"/>
        <v>150</v>
      </c>
      <c r="O28" s="154">
        <f t="shared" si="1"/>
        <v>0</v>
      </c>
      <c r="P28">
        <v>39.47</v>
      </c>
      <c r="Q28">
        <v>28.62</v>
      </c>
      <c r="R28">
        <v>7.89</v>
      </c>
      <c r="S28">
        <v>44.41</v>
      </c>
      <c r="T28">
        <v>29.61</v>
      </c>
      <c r="U28" s="156">
        <f t="shared" si="2"/>
        <v>150</v>
      </c>
      <c r="V28" s="154">
        <f t="shared" si="3"/>
        <v>0</v>
      </c>
    </row>
    <row r="29" spans="1:22">
      <c r="A29" t="s">
        <v>71</v>
      </c>
      <c r="B29">
        <f>PPCL!B29</f>
        <v>320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320</v>
      </c>
      <c r="G29">
        <f t="shared" si="5"/>
        <v>150</v>
      </c>
      <c r="H29" s="154"/>
      <c r="I29">
        <f>BRPL_EOD!AG29+BRPL_EOD!AH29</f>
        <v>31.25</v>
      </c>
      <c r="J29">
        <f>BYPL_EOD!AG29+BYPL_EOD!AH29</f>
        <v>53.91</v>
      </c>
      <c r="K29">
        <f>MES_EOD!AG29+MES_EOD!AH29</f>
        <v>6.25</v>
      </c>
      <c r="L29">
        <f>NDMC_EOD!AG29+NDMC_EOD!AH29</f>
        <v>35.159999999999997</v>
      </c>
      <c r="M29">
        <f>TPDDL_EOD!AG29+TPDDL_EOD!AH29</f>
        <v>23.44</v>
      </c>
      <c r="N29">
        <f t="shared" si="0"/>
        <v>150.01</v>
      </c>
      <c r="O29" s="154">
        <f t="shared" si="1"/>
        <v>-9.9999999999909051E-3</v>
      </c>
      <c r="P29">
        <v>31.2479168055463</v>
      </c>
      <c r="Q29">
        <v>53.90640623958403</v>
      </c>
      <c r="R29">
        <v>6.2495833611092602</v>
      </c>
      <c r="S29">
        <v>35.157656156256252</v>
      </c>
      <c r="T29">
        <v>23.43843743750417</v>
      </c>
      <c r="U29" s="156">
        <f t="shared" si="2"/>
        <v>150</v>
      </c>
      <c r="V29" s="154">
        <f t="shared" si="3"/>
        <v>0</v>
      </c>
    </row>
    <row r="30" spans="1:22">
      <c r="A30" t="s">
        <v>72</v>
      </c>
      <c r="B30">
        <f>PPCL!B30</f>
        <v>320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320</v>
      </c>
      <c r="G30">
        <f t="shared" si="5"/>
        <v>150</v>
      </c>
      <c r="H30" s="154"/>
      <c r="I30">
        <f>BRPL_EOD!AG30+BRPL_EOD!AH30</f>
        <v>29.7</v>
      </c>
      <c r="J30">
        <f>BYPL_EOD!AG30+BYPL_EOD!AH30</f>
        <v>58.66</v>
      </c>
      <c r="K30">
        <f>MES_EOD!AG30+MES_EOD!AH30</f>
        <v>5.94</v>
      </c>
      <c r="L30">
        <f>NDMC_EOD!AG30+NDMC_EOD!AH30</f>
        <v>33.42</v>
      </c>
      <c r="M30">
        <f>TPDDL_EOD!AG30+TPDDL_EOD!AH30</f>
        <v>22.28</v>
      </c>
      <c r="N30">
        <f t="shared" si="0"/>
        <v>150</v>
      </c>
      <c r="O30" s="154">
        <f t="shared" si="1"/>
        <v>0</v>
      </c>
      <c r="P30">
        <v>29.7</v>
      </c>
      <c r="Q30">
        <v>58.66</v>
      </c>
      <c r="R30">
        <v>5.94</v>
      </c>
      <c r="S30">
        <v>33.42</v>
      </c>
      <c r="T30">
        <v>22.28</v>
      </c>
      <c r="U30" s="156">
        <f t="shared" si="2"/>
        <v>150</v>
      </c>
      <c r="V30" s="154">
        <f t="shared" si="3"/>
        <v>0</v>
      </c>
    </row>
    <row r="31" spans="1:22">
      <c r="A31" t="s">
        <v>73</v>
      </c>
      <c r="B31">
        <f>PPCL!B31</f>
        <v>320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320</v>
      </c>
      <c r="G31">
        <f t="shared" si="5"/>
        <v>150</v>
      </c>
      <c r="H31" s="154"/>
      <c r="I31">
        <f>BRPL_EOD!AG31+BRPL_EOD!AH31</f>
        <v>39.47</v>
      </c>
      <c r="J31">
        <f>BYPL_EOD!AG31+BYPL_EOD!AH31</f>
        <v>28.62</v>
      </c>
      <c r="K31">
        <f>MES_EOD!AG31+MES_EOD!AH31</f>
        <v>7.89</v>
      </c>
      <c r="L31">
        <f>NDMC_EOD!AG31+NDMC_EOD!AH31</f>
        <v>44.41</v>
      </c>
      <c r="M31">
        <f>TPDDL_EOD!AG31+TPDDL_EOD!AH31</f>
        <v>29.61</v>
      </c>
      <c r="N31">
        <f t="shared" si="0"/>
        <v>150</v>
      </c>
      <c r="O31" s="154">
        <f t="shared" si="1"/>
        <v>0</v>
      </c>
      <c r="P31">
        <v>39.47</v>
      </c>
      <c r="Q31">
        <v>28.62</v>
      </c>
      <c r="R31">
        <v>7.89</v>
      </c>
      <c r="S31">
        <v>44.41</v>
      </c>
      <c r="T31">
        <v>29.61</v>
      </c>
      <c r="U31" s="156">
        <f t="shared" si="2"/>
        <v>150</v>
      </c>
      <c r="V31" s="154">
        <f t="shared" si="3"/>
        <v>0</v>
      </c>
    </row>
    <row r="32" spans="1:22">
      <c r="A32" t="s">
        <v>74</v>
      </c>
      <c r="B32">
        <f>PPCL!B32</f>
        <v>320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320</v>
      </c>
      <c r="G32">
        <f t="shared" si="5"/>
        <v>150</v>
      </c>
      <c r="H32" s="154"/>
      <c r="I32">
        <f>BRPL_EOD!AG32+BRPL_EOD!AH32</f>
        <v>39.47</v>
      </c>
      <c r="J32">
        <f>BYPL_EOD!AG32+BYPL_EOD!AH32</f>
        <v>28.62</v>
      </c>
      <c r="K32">
        <f>MES_EOD!AG32+MES_EOD!AH32</f>
        <v>7.89</v>
      </c>
      <c r="L32">
        <f>NDMC_EOD!AG32+NDMC_EOD!AH32</f>
        <v>44.41</v>
      </c>
      <c r="M32">
        <f>TPDDL_EOD!AG32+TPDDL_EOD!AH32</f>
        <v>29.61</v>
      </c>
      <c r="N32">
        <f t="shared" si="0"/>
        <v>150</v>
      </c>
      <c r="O32" s="154">
        <f t="shared" si="1"/>
        <v>0</v>
      </c>
      <c r="P32">
        <v>39.47</v>
      </c>
      <c r="Q32">
        <v>28.62</v>
      </c>
      <c r="R32">
        <v>7.89</v>
      </c>
      <c r="S32">
        <v>44.41</v>
      </c>
      <c r="T32">
        <v>29.61</v>
      </c>
      <c r="U32" s="156">
        <f t="shared" si="2"/>
        <v>150</v>
      </c>
      <c r="V32" s="154">
        <f t="shared" si="3"/>
        <v>0</v>
      </c>
    </row>
    <row r="33" spans="1:22">
      <c r="A33" t="s">
        <v>75</v>
      </c>
      <c r="B33">
        <f>PPCL!B33</f>
        <v>320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320</v>
      </c>
      <c r="G33">
        <f t="shared" si="5"/>
        <v>150</v>
      </c>
      <c r="H33" s="154"/>
      <c r="I33">
        <f>BRPL_EOD!AG33+BRPL_EOD!AH33</f>
        <v>29.7</v>
      </c>
      <c r="J33">
        <f>BYPL_EOD!AG33+BYPL_EOD!AH33</f>
        <v>58.66</v>
      </c>
      <c r="K33">
        <f>MES_EOD!AG33+MES_EOD!AH33</f>
        <v>5.94</v>
      </c>
      <c r="L33">
        <f>NDMC_EOD!AG33+NDMC_EOD!AH33</f>
        <v>33.42</v>
      </c>
      <c r="M33">
        <f>TPDDL_EOD!AG33+TPDDL_EOD!AH33</f>
        <v>22.28</v>
      </c>
      <c r="N33">
        <f t="shared" si="0"/>
        <v>150</v>
      </c>
      <c r="O33" s="154">
        <f t="shared" si="1"/>
        <v>0</v>
      </c>
      <c r="P33">
        <v>29.7</v>
      </c>
      <c r="Q33">
        <v>58.66</v>
      </c>
      <c r="R33">
        <v>5.94</v>
      </c>
      <c r="S33">
        <v>33.42</v>
      </c>
      <c r="T33">
        <v>22.28</v>
      </c>
      <c r="U33" s="156">
        <f t="shared" si="2"/>
        <v>150</v>
      </c>
      <c r="V33" s="154">
        <f t="shared" si="3"/>
        <v>0</v>
      </c>
    </row>
    <row r="34" spans="1:22">
      <c r="A34" t="s">
        <v>76</v>
      </c>
      <c r="B34">
        <f>PPCL!B34</f>
        <v>320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320</v>
      </c>
      <c r="G34">
        <f t="shared" si="5"/>
        <v>150</v>
      </c>
      <c r="H34" s="154"/>
      <c r="I34">
        <f>BRPL_EOD!AG34+BRPL_EOD!AH34</f>
        <v>39.47</v>
      </c>
      <c r="J34">
        <f>BYPL_EOD!AG34+BYPL_EOD!AH34</f>
        <v>28.62</v>
      </c>
      <c r="K34">
        <f>MES_EOD!AG34+MES_EOD!AH34</f>
        <v>7.89</v>
      </c>
      <c r="L34">
        <f>NDMC_EOD!AG34+NDMC_EOD!AH34</f>
        <v>44.41</v>
      </c>
      <c r="M34">
        <f>TPDDL_EOD!AG34+TPDDL_EOD!AH34</f>
        <v>29.61</v>
      </c>
      <c r="N34">
        <f t="shared" si="0"/>
        <v>150</v>
      </c>
      <c r="O34" s="154">
        <f t="shared" si="1"/>
        <v>0</v>
      </c>
      <c r="P34">
        <v>39.47</v>
      </c>
      <c r="Q34">
        <v>28.62</v>
      </c>
      <c r="R34">
        <v>7.89</v>
      </c>
      <c r="S34">
        <v>44.41</v>
      </c>
      <c r="T34">
        <v>29.61</v>
      </c>
      <c r="U34" s="156">
        <f t="shared" si="2"/>
        <v>150</v>
      </c>
      <c r="V34" s="154">
        <f t="shared" si="3"/>
        <v>0</v>
      </c>
    </row>
    <row r="35" spans="1:22">
      <c r="A35" t="s">
        <v>77</v>
      </c>
      <c r="B35">
        <f>PPCL!B35</f>
        <v>320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320</v>
      </c>
      <c r="G35">
        <f t="shared" si="5"/>
        <v>150</v>
      </c>
      <c r="H35" s="154"/>
      <c r="I35">
        <f>BRPL_EOD!AG35+BRPL_EOD!AH35</f>
        <v>39.47</v>
      </c>
      <c r="J35">
        <f>BYPL_EOD!AG35+BYPL_EOD!AH35</f>
        <v>28.62</v>
      </c>
      <c r="K35">
        <f>MES_EOD!AG35+MES_EOD!AH35</f>
        <v>7.89</v>
      </c>
      <c r="L35">
        <f>NDMC_EOD!AG35+NDMC_EOD!AH35</f>
        <v>44.41</v>
      </c>
      <c r="M35">
        <f>TPDDL_EOD!AG35+TPDDL_EOD!AH35</f>
        <v>29.61</v>
      </c>
      <c r="N35">
        <f t="shared" si="0"/>
        <v>150</v>
      </c>
      <c r="O35" s="154">
        <f t="shared" si="1"/>
        <v>0</v>
      </c>
      <c r="P35">
        <v>39.47</v>
      </c>
      <c r="Q35">
        <v>28.62</v>
      </c>
      <c r="R35">
        <v>7.89</v>
      </c>
      <c r="S35">
        <v>44.41</v>
      </c>
      <c r="T35">
        <v>29.61</v>
      </c>
      <c r="U35" s="156">
        <f t="shared" si="2"/>
        <v>150</v>
      </c>
      <c r="V35" s="154">
        <f t="shared" si="3"/>
        <v>0</v>
      </c>
    </row>
    <row r="36" spans="1:22">
      <c r="A36" t="s">
        <v>78</v>
      </c>
      <c r="B36">
        <f>PPCL!B36</f>
        <v>320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320</v>
      </c>
      <c r="G36">
        <f t="shared" si="5"/>
        <v>150</v>
      </c>
      <c r="H36" s="154"/>
      <c r="I36">
        <f>BRPL_EOD!AG36+BRPL_EOD!AH36</f>
        <v>39.47</v>
      </c>
      <c r="J36">
        <f>BYPL_EOD!AG36+BYPL_EOD!AH36</f>
        <v>28.62</v>
      </c>
      <c r="K36">
        <f>MES_EOD!AG36+MES_EOD!AH36</f>
        <v>7.89</v>
      </c>
      <c r="L36">
        <f>NDMC_EOD!AG36+NDMC_EOD!AH36</f>
        <v>44.41</v>
      </c>
      <c r="M36">
        <f>TPDDL_EOD!AG36+TPDDL_EOD!AH36</f>
        <v>29.61</v>
      </c>
      <c r="N36">
        <f t="shared" si="0"/>
        <v>150</v>
      </c>
      <c r="O36" s="154">
        <f t="shared" si="1"/>
        <v>0</v>
      </c>
      <c r="P36">
        <v>39.47</v>
      </c>
      <c r="Q36">
        <v>28.62</v>
      </c>
      <c r="R36">
        <v>7.89</v>
      </c>
      <c r="S36">
        <v>44.41</v>
      </c>
      <c r="T36">
        <v>29.61</v>
      </c>
      <c r="U36" s="156">
        <f t="shared" si="2"/>
        <v>150</v>
      </c>
      <c r="V36" s="154">
        <f t="shared" si="3"/>
        <v>0</v>
      </c>
    </row>
    <row r="37" spans="1:22">
      <c r="A37" t="s">
        <v>79</v>
      </c>
      <c r="B37">
        <f>PPCL!B37</f>
        <v>320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320</v>
      </c>
      <c r="G37">
        <f t="shared" si="5"/>
        <v>150</v>
      </c>
      <c r="H37" s="154"/>
      <c r="I37">
        <f>BRPL_EOD!AG37+BRPL_EOD!AH37</f>
        <v>39.47</v>
      </c>
      <c r="J37">
        <f>BYPL_EOD!AG37+BYPL_EOD!AH37</f>
        <v>28.62</v>
      </c>
      <c r="K37">
        <f>MES_EOD!AG37+MES_EOD!AH37</f>
        <v>7.89</v>
      </c>
      <c r="L37">
        <f>NDMC_EOD!AG37+NDMC_EOD!AH37</f>
        <v>44.41</v>
      </c>
      <c r="M37">
        <f>TPDDL_EOD!AG37+TPDDL_EOD!AH37</f>
        <v>29.61</v>
      </c>
      <c r="N37">
        <f t="shared" si="0"/>
        <v>150</v>
      </c>
      <c r="O37" s="154">
        <f t="shared" si="1"/>
        <v>0</v>
      </c>
      <c r="P37">
        <v>39.47</v>
      </c>
      <c r="Q37">
        <v>28.62</v>
      </c>
      <c r="R37">
        <v>7.89</v>
      </c>
      <c r="S37">
        <v>44.41</v>
      </c>
      <c r="T37">
        <v>29.61</v>
      </c>
      <c r="U37" s="156">
        <f t="shared" si="2"/>
        <v>150</v>
      </c>
      <c r="V37" s="154">
        <f t="shared" si="3"/>
        <v>0</v>
      </c>
    </row>
    <row r="38" spans="1:22">
      <c r="A38" t="s">
        <v>80</v>
      </c>
      <c r="B38">
        <f>PPCL!B38</f>
        <v>320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320</v>
      </c>
      <c r="G38">
        <f t="shared" si="5"/>
        <v>150</v>
      </c>
      <c r="H38" s="154"/>
      <c r="I38">
        <f>BRPL_EOD!AG38+BRPL_EOD!AH38</f>
        <v>39.47</v>
      </c>
      <c r="J38">
        <f>BYPL_EOD!AG38+BYPL_EOD!AH38</f>
        <v>28.62</v>
      </c>
      <c r="K38">
        <f>MES_EOD!AG38+MES_EOD!AH38</f>
        <v>7.89</v>
      </c>
      <c r="L38">
        <f>NDMC_EOD!AG38+NDMC_EOD!AH38</f>
        <v>44.41</v>
      </c>
      <c r="M38">
        <f>TPDDL_EOD!AG38+TPDDL_EOD!AH38</f>
        <v>29.61</v>
      </c>
      <c r="N38">
        <f t="shared" si="0"/>
        <v>150</v>
      </c>
      <c r="O38" s="154">
        <f t="shared" si="1"/>
        <v>0</v>
      </c>
      <c r="P38">
        <v>39.47</v>
      </c>
      <c r="Q38">
        <v>28.62</v>
      </c>
      <c r="R38">
        <v>7.89</v>
      </c>
      <c r="S38">
        <v>44.41</v>
      </c>
      <c r="T38">
        <v>29.61</v>
      </c>
      <c r="U38" s="156">
        <f t="shared" si="2"/>
        <v>150</v>
      </c>
      <c r="V38" s="154">
        <f t="shared" si="3"/>
        <v>0</v>
      </c>
    </row>
    <row r="39" spans="1:22">
      <c r="A39" t="s">
        <v>81</v>
      </c>
      <c r="B39">
        <f>PPCL!B39</f>
        <v>320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320</v>
      </c>
      <c r="G39">
        <f t="shared" si="5"/>
        <v>150</v>
      </c>
      <c r="H39" s="154"/>
      <c r="I39">
        <f>BRPL_EOD!AG39+BRPL_EOD!AH39</f>
        <v>39.47</v>
      </c>
      <c r="J39">
        <f>BYPL_EOD!AG39+BYPL_EOD!AH39</f>
        <v>28.62</v>
      </c>
      <c r="K39">
        <f>MES_EOD!AG39+MES_EOD!AH39</f>
        <v>7.89</v>
      </c>
      <c r="L39">
        <f>NDMC_EOD!AG39+NDMC_EOD!AH39</f>
        <v>44.41</v>
      </c>
      <c r="M39">
        <f>TPDDL_EOD!AG39+TPDDL_EOD!AH39</f>
        <v>29.61</v>
      </c>
      <c r="N39">
        <f t="shared" si="0"/>
        <v>150</v>
      </c>
      <c r="O39" s="154">
        <f t="shared" si="1"/>
        <v>0</v>
      </c>
      <c r="P39">
        <v>39.47</v>
      </c>
      <c r="Q39">
        <v>28.62</v>
      </c>
      <c r="R39">
        <v>7.89</v>
      </c>
      <c r="S39">
        <v>44.41</v>
      </c>
      <c r="T39">
        <v>29.61</v>
      </c>
      <c r="U39" s="156">
        <f t="shared" si="2"/>
        <v>150</v>
      </c>
      <c r="V39" s="154">
        <f t="shared" si="3"/>
        <v>0</v>
      </c>
    </row>
    <row r="40" spans="1:22">
      <c r="A40" t="s">
        <v>82</v>
      </c>
      <c r="B40">
        <f>PPCL!B40</f>
        <v>320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320</v>
      </c>
      <c r="G40">
        <f t="shared" si="5"/>
        <v>150</v>
      </c>
      <c r="H40" s="154"/>
      <c r="I40">
        <f>BRPL_EOD!AG40+BRPL_EOD!AH40</f>
        <v>39.47</v>
      </c>
      <c r="J40">
        <f>BYPL_EOD!AG40+BYPL_EOD!AH40</f>
        <v>28.62</v>
      </c>
      <c r="K40">
        <f>MES_EOD!AG40+MES_EOD!AH40</f>
        <v>7.89</v>
      </c>
      <c r="L40">
        <f>NDMC_EOD!AG40+NDMC_EOD!AH40</f>
        <v>44.41</v>
      </c>
      <c r="M40">
        <f>TPDDL_EOD!AG40+TPDDL_EOD!AH40</f>
        <v>29.61</v>
      </c>
      <c r="N40">
        <f t="shared" si="0"/>
        <v>150</v>
      </c>
      <c r="O40" s="154">
        <f t="shared" si="1"/>
        <v>0</v>
      </c>
      <c r="P40">
        <v>39.47</v>
      </c>
      <c r="Q40">
        <v>28.62</v>
      </c>
      <c r="R40">
        <v>7.89</v>
      </c>
      <c r="S40">
        <v>44.41</v>
      </c>
      <c r="T40">
        <v>29.61</v>
      </c>
      <c r="U40" s="156">
        <f t="shared" si="2"/>
        <v>150</v>
      </c>
      <c r="V40" s="154">
        <f t="shared" si="3"/>
        <v>0</v>
      </c>
    </row>
    <row r="41" spans="1:22">
      <c r="A41" t="s">
        <v>83</v>
      </c>
      <c r="B41">
        <f>PPCL!B41</f>
        <v>320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320</v>
      </c>
      <c r="G41">
        <f t="shared" si="5"/>
        <v>150</v>
      </c>
      <c r="H41" s="154"/>
      <c r="I41">
        <f>BRPL_EOD!AG41+BRPL_EOD!AH41</f>
        <v>39.47</v>
      </c>
      <c r="J41">
        <f>BYPL_EOD!AG41+BYPL_EOD!AH41</f>
        <v>28.62</v>
      </c>
      <c r="K41">
        <f>MES_EOD!AG41+MES_EOD!AH41</f>
        <v>7.89</v>
      </c>
      <c r="L41">
        <f>NDMC_EOD!AG41+NDMC_EOD!AH41</f>
        <v>44.41</v>
      </c>
      <c r="M41">
        <f>TPDDL_EOD!AG41+TPDDL_EOD!AH41</f>
        <v>29.61</v>
      </c>
      <c r="N41">
        <f t="shared" si="0"/>
        <v>150</v>
      </c>
      <c r="O41" s="154">
        <f t="shared" si="1"/>
        <v>0</v>
      </c>
      <c r="P41">
        <v>39.47</v>
      </c>
      <c r="Q41">
        <v>28.62</v>
      </c>
      <c r="R41">
        <v>7.89</v>
      </c>
      <c r="S41">
        <v>44.41</v>
      </c>
      <c r="T41">
        <v>29.61</v>
      </c>
      <c r="U41" s="156">
        <f t="shared" si="2"/>
        <v>150</v>
      </c>
      <c r="V41" s="154">
        <f t="shared" si="3"/>
        <v>0</v>
      </c>
    </row>
    <row r="42" spans="1:22">
      <c r="A42" t="s">
        <v>84</v>
      </c>
      <c r="B42">
        <f>PPCL!B42</f>
        <v>320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320</v>
      </c>
      <c r="G42">
        <f t="shared" si="5"/>
        <v>150</v>
      </c>
      <c r="H42" s="154"/>
      <c r="I42">
        <f>BRPL_EOD!AG42+BRPL_EOD!AH42</f>
        <v>39.47</v>
      </c>
      <c r="J42">
        <f>BYPL_EOD!AG42+BYPL_EOD!AH42</f>
        <v>28.62</v>
      </c>
      <c r="K42">
        <f>MES_EOD!AG42+MES_EOD!AH42</f>
        <v>7.89</v>
      </c>
      <c r="L42">
        <f>NDMC_EOD!AG42+NDMC_EOD!AH42</f>
        <v>44.41</v>
      </c>
      <c r="M42">
        <f>TPDDL_EOD!AG42+TPDDL_EOD!AH42</f>
        <v>29.61</v>
      </c>
      <c r="N42">
        <f t="shared" si="0"/>
        <v>150</v>
      </c>
      <c r="O42" s="154">
        <f t="shared" si="1"/>
        <v>0</v>
      </c>
      <c r="P42">
        <v>39.47</v>
      </c>
      <c r="Q42">
        <v>28.62</v>
      </c>
      <c r="R42">
        <v>7.89</v>
      </c>
      <c r="S42">
        <v>44.41</v>
      </c>
      <c r="T42">
        <v>29.61</v>
      </c>
      <c r="U42" s="156">
        <f t="shared" si="2"/>
        <v>150</v>
      </c>
      <c r="V42" s="154">
        <f t="shared" si="3"/>
        <v>0</v>
      </c>
    </row>
    <row r="43" spans="1:22">
      <c r="A43" t="s">
        <v>85</v>
      </c>
      <c r="B43">
        <f>PPCL!B43</f>
        <v>320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320</v>
      </c>
      <c r="G43">
        <f t="shared" si="5"/>
        <v>150</v>
      </c>
      <c r="H43" s="154"/>
      <c r="I43">
        <f>BRPL_EOD!AG43+BRPL_EOD!AH43</f>
        <v>39.47</v>
      </c>
      <c r="J43">
        <f>BYPL_EOD!AG43+BYPL_EOD!AH43</f>
        <v>28.62</v>
      </c>
      <c r="K43">
        <f>MES_EOD!AG43+MES_EOD!AH43</f>
        <v>7.89</v>
      </c>
      <c r="L43">
        <f>NDMC_EOD!AG43+NDMC_EOD!AH43</f>
        <v>44.41</v>
      </c>
      <c r="M43">
        <f>TPDDL_EOD!AG43+TPDDL_EOD!AH43</f>
        <v>29.61</v>
      </c>
      <c r="N43">
        <f t="shared" si="0"/>
        <v>150</v>
      </c>
      <c r="O43" s="154">
        <f t="shared" si="1"/>
        <v>0</v>
      </c>
      <c r="P43">
        <v>39.47</v>
      </c>
      <c r="Q43">
        <v>28.62</v>
      </c>
      <c r="R43">
        <v>7.89</v>
      </c>
      <c r="S43">
        <v>44.41</v>
      </c>
      <c r="T43">
        <v>29.61</v>
      </c>
      <c r="U43" s="156">
        <f t="shared" si="2"/>
        <v>150</v>
      </c>
      <c r="V43" s="154">
        <f t="shared" si="3"/>
        <v>0</v>
      </c>
    </row>
    <row r="44" spans="1:22">
      <c r="A44" t="s">
        <v>86</v>
      </c>
      <c r="B44">
        <f>PPCL!B44</f>
        <v>320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320</v>
      </c>
      <c r="G44">
        <f t="shared" si="5"/>
        <v>150</v>
      </c>
      <c r="H44" s="154"/>
      <c r="I44">
        <f>BRPL_EOD!AG44+BRPL_EOD!AH44</f>
        <v>39.47</v>
      </c>
      <c r="J44">
        <f>BYPL_EOD!AG44+BYPL_EOD!AH44</f>
        <v>28.62</v>
      </c>
      <c r="K44">
        <f>MES_EOD!AG44+MES_EOD!AH44</f>
        <v>7.89</v>
      </c>
      <c r="L44">
        <f>NDMC_EOD!AG44+NDMC_EOD!AH44</f>
        <v>44.41</v>
      </c>
      <c r="M44">
        <f>TPDDL_EOD!AG44+TPDDL_EOD!AH44</f>
        <v>29.61</v>
      </c>
      <c r="N44">
        <f t="shared" si="0"/>
        <v>150</v>
      </c>
      <c r="O44" s="154">
        <f t="shared" si="1"/>
        <v>0</v>
      </c>
      <c r="P44">
        <v>39.47</v>
      </c>
      <c r="Q44">
        <v>28.62</v>
      </c>
      <c r="R44">
        <v>7.89</v>
      </c>
      <c r="S44">
        <v>44.41</v>
      </c>
      <c r="T44">
        <v>29.61</v>
      </c>
      <c r="U44" s="156">
        <f t="shared" si="2"/>
        <v>150</v>
      </c>
      <c r="V44" s="154">
        <f t="shared" si="3"/>
        <v>0</v>
      </c>
    </row>
    <row r="45" spans="1:22">
      <c r="A45" t="s">
        <v>87</v>
      </c>
      <c r="B45">
        <f>PPCL!B45</f>
        <v>320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320</v>
      </c>
      <c r="G45">
        <f t="shared" si="5"/>
        <v>150</v>
      </c>
      <c r="H45" s="154"/>
      <c r="I45">
        <f>BRPL_EOD!AG45+BRPL_EOD!AH45</f>
        <v>39.47</v>
      </c>
      <c r="J45">
        <f>BYPL_EOD!AG45+BYPL_EOD!AH45</f>
        <v>28.62</v>
      </c>
      <c r="K45">
        <f>MES_EOD!AG45+MES_EOD!AH45</f>
        <v>7.89</v>
      </c>
      <c r="L45">
        <f>NDMC_EOD!AG45+NDMC_EOD!AH45</f>
        <v>44.41</v>
      </c>
      <c r="M45">
        <f>TPDDL_EOD!AG45+TPDDL_EOD!AH45</f>
        <v>29.61</v>
      </c>
      <c r="N45">
        <f t="shared" si="0"/>
        <v>150</v>
      </c>
      <c r="O45" s="154">
        <f t="shared" si="1"/>
        <v>0</v>
      </c>
      <c r="P45">
        <v>39.47</v>
      </c>
      <c r="Q45">
        <v>28.62</v>
      </c>
      <c r="R45">
        <v>7.89</v>
      </c>
      <c r="S45">
        <v>44.41</v>
      </c>
      <c r="T45">
        <v>29.61</v>
      </c>
      <c r="U45" s="156">
        <f t="shared" si="2"/>
        <v>150</v>
      </c>
      <c r="V45" s="154">
        <f t="shared" si="3"/>
        <v>0</v>
      </c>
    </row>
    <row r="46" spans="1:22">
      <c r="A46" t="s">
        <v>88</v>
      </c>
      <c r="B46">
        <f>PPCL!B46</f>
        <v>320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320</v>
      </c>
      <c r="G46">
        <f t="shared" si="5"/>
        <v>150</v>
      </c>
      <c r="H46" s="154"/>
      <c r="I46">
        <f>BRPL_EOD!AG46+BRPL_EOD!AH46</f>
        <v>39.47</v>
      </c>
      <c r="J46">
        <f>BYPL_EOD!AG46+BYPL_EOD!AH46</f>
        <v>28.62</v>
      </c>
      <c r="K46">
        <f>MES_EOD!AG46+MES_EOD!AH46</f>
        <v>7.89</v>
      </c>
      <c r="L46">
        <f>NDMC_EOD!AG46+NDMC_EOD!AH46</f>
        <v>44.41</v>
      </c>
      <c r="M46">
        <f>TPDDL_EOD!AG46+TPDDL_EOD!AH46</f>
        <v>29.61</v>
      </c>
      <c r="N46">
        <f t="shared" si="0"/>
        <v>150</v>
      </c>
      <c r="O46" s="154">
        <f t="shared" si="1"/>
        <v>0</v>
      </c>
      <c r="P46">
        <v>39.47</v>
      </c>
      <c r="Q46">
        <v>28.62</v>
      </c>
      <c r="R46">
        <v>7.89</v>
      </c>
      <c r="S46">
        <v>44.41</v>
      </c>
      <c r="T46">
        <v>29.61</v>
      </c>
      <c r="U46" s="156">
        <f t="shared" si="2"/>
        <v>150</v>
      </c>
      <c r="V46" s="154">
        <f t="shared" si="3"/>
        <v>0</v>
      </c>
    </row>
    <row r="47" spans="1:22">
      <c r="A47" t="s">
        <v>89</v>
      </c>
      <c r="B47">
        <f>PPCL!B47</f>
        <v>320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320</v>
      </c>
      <c r="G47">
        <f t="shared" si="5"/>
        <v>150</v>
      </c>
      <c r="H47" s="154"/>
      <c r="I47">
        <f>BRPL_EOD!AG47+BRPL_EOD!AH47</f>
        <v>39.47</v>
      </c>
      <c r="J47">
        <f>BYPL_EOD!AG47+BYPL_EOD!AH47</f>
        <v>28.62</v>
      </c>
      <c r="K47">
        <f>MES_EOD!AG47+MES_EOD!AH47</f>
        <v>7.89</v>
      </c>
      <c r="L47">
        <f>NDMC_EOD!AG47+NDMC_EOD!AH47</f>
        <v>44.41</v>
      </c>
      <c r="M47">
        <f>TPDDL_EOD!AG47+TPDDL_EOD!AH47</f>
        <v>29.61</v>
      </c>
      <c r="N47">
        <f t="shared" si="0"/>
        <v>150</v>
      </c>
      <c r="O47" s="154">
        <f t="shared" si="1"/>
        <v>0</v>
      </c>
      <c r="P47">
        <v>39.47</v>
      </c>
      <c r="Q47">
        <v>28.62</v>
      </c>
      <c r="R47">
        <v>7.89</v>
      </c>
      <c r="S47">
        <v>44.41</v>
      </c>
      <c r="T47">
        <v>29.61</v>
      </c>
      <c r="U47" s="156">
        <f t="shared" si="2"/>
        <v>150</v>
      </c>
      <c r="V47" s="154">
        <f t="shared" si="3"/>
        <v>0</v>
      </c>
    </row>
    <row r="48" spans="1:22">
      <c r="A48" t="s">
        <v>90</v>
      </c>
      <c r="B48">
        <f>PPCL!B48</f>
        <v>320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320</v>
      </c>
      <c r="G48">
        <f t="shared" si="5"/>
        <v>150</v>
      </c>
      <c r="H48" s="154"/>
      <c r="I48">
        <f>BRPL_EOD!AG48+BRPL_EOD!AH48</f>
        <v>39.47</v>
      </c>
      <c r="J48">
        <f>BYPL_EOD!AG48+BYPL_EOD!AH48</f>
        <v>28.62</v>
      </c>
      <c r="K48">
        <f>MES_EOD!AG48+MES_EOD!AH48</f>
        <v>7.89</v>
      </c>
      <c r="L48">
        <f>NDMC_EOD!AG48+NDMC_EOD!AH48</f>
        <v>44.41</v>
      </c>
      <c r="M48">
        <f>TPDDL_EOD!AG48+TPDDL_EOD!AH48</f>
        <v>29.61</v>
      </c>
      <c r="N48">
        <f t="shared" si="0"/>
        <v>150</v>
      </c>
      <c r="O48" s="154">
        <f t="shared" si="1"/>
        <v>0</v>
      </c>
      <c r="P48">
        <v>39.47</v>
      </c>
      <c r="Q48">
        <v>28.62</v>
      </c>
      <c r="R48">
        <v>7.89</v>
      </c>
      <c r="S48">
        <v>44.41</v>
      </c>
      <c r="T48">
        <v>29.61</v>
      </c>
      <c r="U48" s="156">
        <f t="shared" si="2"/>
        <v>150</v>
      </c>
      <c r="V48" s="154">
        <f t="shared" si="3"/>
        <v>0</v>
      </c>
    </row>
    <row r="49" spans="1:22">
      <c r="A49" t="s">
        <v>91</v>
      </c>
      <c r="B49">
        <f>PPCL!B49</f>
        <v>320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320</v>
      </c>
      <c r="G49">
        <f t="shared" si="5"/>
        <v>150</v>
      </c>
      <c r="H49" s="154"/>
      <c r="I49">
        <f>BRPL_EOD!AG49+BRPL_EOD!AH49</f>
        <v>39.47</v>
      </c>
      <c r="J49">
        <f>BYPL_EOD!AG49+BYPL_EOD!AH49</f>
        <v>28.62</v>
      </c>
      <c r="K49">
        <f>MES_EOD!AG49+MES_EOD!AH49</f>
        <v>7.89</v>
      </c>
      <c r="L49">
        <f>NDMC_EOD!AG49+NDMC_EOD!AH49</f>
        <v>44.41</v>
      </c>
      <c r="M49">
        <f>TPDDL_EOD!AG49+TPDDL_EOD!AH49</f>
        <v>29.61</v>
      </c>
      <c r="N49">
        <f t="shared" si="0"/>
        <v>150</v>
      </c>
      <c r="O49" s="154">
        <f t="shared" si="1"/>
        <v>0</v>
      </c>
      <c r="P49">
        <v>39.47</v>
      </c>
      <c r="Q49">
        <v>28.62</v>
      </c>
      <c r="R49">
        <v>7.89</v>
      </c>
      <c r="S49">
        <v>44.41</v>
      </c>
      <c r="T49">
        <v>29.61</v>
      </c>
      <c r="U49" s="156">
        <f t="shared" si="2"/>
        <v>150</v>
      </c>
      <c r="V49" s="154">
        <f t="shared" si="3"/>
        <v>0</v>
      </c>
    </row>
    <row r="50" spans="1:22">
      <c r="A50" t="s">
        <v>92</v>
      </c>
      <c r="B50">
        <f>PPCL!B50</f>
        <v>320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320</v>
      </c>
      <c r="G50">
        <f t="shared" si="5"/>
        <v>150</v>
      </c>
      <c r="H50" s="154"/>
      <c r="I50">
        <f>BRPL_EOD!AG50+BRPL_EOD!AH50</f>
        <v>39.47</v>
      </c>
      <c r="J50">
        <f>BYPL_EOD!AG50+BYPL_EOD!AH50</f>
        <v>28.62</v>
      </c>
      <c r="K50">
        <f>MES_EOD!AG50+MES_EOD!AH50</f>
        <v>7.89</v>
      </c>
      <c r="L50">
        <f>NDMC_EOD!AG50+NDMC_EOD!AH50</f>
        <v>44.41</v>
      </c>
      <c r="M50">
        <f>TPDDL_EOD!AG50+TPDDL_EOD!AH50</f>
        <v>29.61</v>
      </c>
      <c r="N50">
        <f t="shared" si="0"/>
        <v>150</v>
      </c>
      <c r="O50" s="154">
        <f t="shared" si="1"/>
        <v>0</v>
      </c>
      <c r="P50">
        <v>39.47</v>
      </c>
      <c r="Q50">
        <v>28.62</v>
      </c>
      <c r="R50">
        <v>7.89</v>
      </c>
      <c r="S50">
        <v>44.41</v>
      </c>
      <c r="T50">
        <v>29.61</v>
      </c>
      <c r="U50" s="156">
        <f t="shared" si="2"/>
        <v>150</v>
      </c>
      <c r="V50" s="154">
        <f t="shared" si="3"/>
        <v>0</v>
      </c>
    </row>
    <row r="51" spans="1:22">
      <c r="A51" t="s">
        <v>93</v>
      </c>
      <c r="B51">
        <f>PPCL!B51</f>
        <v>320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320</v>
      </c>
      <c r="G51">
        <f t="shared" si="5"/>
        <v>150</v>
      </c>
      <c r="H51" s="154"/>
      <c r="I51">
        <f>BRPL_EOD!AG51+BRPL_EOD!AH51</f>
        <v>39.47</v>
      </c>
      <c r="J51">
        <f>BYPL_EOD!AG51+BYPL_EOD!AH51</f>
        <v>28.62</v>
      </c>
      <c r="K51">
        <f>MES_EOD!AG51+MES_EOD!AH51</f>
        <v>7.89</v>
      </c>
      <c r="L51">
        <f>NDMC_EOD!AG51+NDMC_EOD!AH51</f>
        <v>44.41</v>
      </c>
      <c r="M51">
        <f>TPDDL_EOD!AG51+TPDDL_EOD!AH51</f>
        <v>29.61</v>
      </c>
      <c r="N51">
        <f t="shared" si="0"/>
        <v>150</v>
      </c>
      <c r="O51" s="154">
        <f t="shared" si="1"/>
        <v>0</v>
      </c>
      <c r="P51">
        <v>39.47</v>
      </c>
      <c r="Q51">
        <v>28.62</v>
      </c>
      <c r="R51">
        <v>7.89</v>
      </c>
      <c r="S51">
        <v>44.41</v>
      </c>
      <c r="T51">
        <v>29.61</v>
      </c>
      <c r="U51" s="156">
        <f t="shared" si="2"/>
        <v>150</v>
      </c>
      <c r="V51" s="154">
        <f t="shared" si="3"/>
        <v>0</v>
      </c>
    </row>
    <row r="52" spans="1:22">
      <c r="A52" t="s">
        <v>94</v>
      </c>
      <c r="B52">
        <f>PPCL!B52</f>
        <v>320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320</v>
      </c>
      <c r="G52">
        <f t="shared" si="5"/>
        <v>150</v>
      </c>
      <c r="H52" s="154"/>
      <c r="I52">
        <f>BRPL_EOD!AG52+BRPL_EOD!AH52</f>
        <v>39.47</v>
      </c>
      <c r="J52">
        <f>BYPL_EOD!AG52+BYPL_EOD!AH52</f>
        <v>28.62</v>
      </c>
      <c r="K52">
        <f>MES_EOD!AG52+MES_EOD!AH52</f>
        <v>7.89</v>
      </c>
      <c r="L52">
        <f>NDMC_EOD!AG52+NDMC_EOD!AH52</f>
        <v>44.41</v>
      </c>
      <c r="M52">
        <f>TPDDL_EOD!AG52+TPDDL_EOD!AH52</f>
        <v>29.61</v>
      </c>
      <c r="N52">
        <f t="shared" si="0"/>
        <v>150</v>
      </c>
      <c r="O52" s="154">
        <f t="shared" si="1"/>
        <v>0</v>
      </c>
      <c r="P52">
        <v>39.47</v>
      </c>
      <c r="Q52">
        <v>28.62</v>
      </c>
      <c r="R52">
        <v>7.89</v>
      </c>
      <c r="S52">
        <v>44.41</v>
      </c>
      <c r="T52">
        <v>29.61</v>
      </c>
      <c r="U52" s="156">
        <f t="shared" si="2"/>
        <v>150</v>
      </c>
      <c r="V52" s="154">
        <f t="shared" si="3"/>
        <v>0</v>
      </c>
    </row>
    <row r="53" spans="1:22">
      <c r="A53" t="s">
        <v>95</v>
      </c>
      <c r="B53">
        <f>PPCL!B53</f>
        <v>320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320</v>
      </c>
      <c r="G53">
        <f t="shared" si="5"/>
        <v>150</v>
      </c>
      <c r="H53" s="154"/>
      <c r="I53">
        <f>BRPL_EOD!AG53+BRPL_EOD!AH53</f>
        <v>39.47</v>
      </c>
      <c r="J53">
        <f>BYPL_EOD!AG53+BYPL_EOD!AH53</f>
        <v>28.62</v>
      </c>
      <c r="K53">
        <f>MES_EOD!AG53+MES_EOD!AH53</f>
        <v>7.89</v>
      </c>
      <c r="L53">
        <f>NDMC_EOD!AG53+NDMC_EOD!AH53</f>
        <v>44.41</v>
      </c>
      <c r="M53">
        <f>TPDDL_EOD!AG53+TPDDL_EOD!AH53</f>
        <v>29.61</v>
      </c>
      <c r="N53">
        <f t="shared" si="0"/>
        <v>150</v>
      </c>
      <c r="O53" s="154">
        <f t="shared" si="1"/>
        <v>0</v>
      </c>
      <c r="P53">
        <v>39.47</v>
      </c>
      <c r="Q53">
        <v>28.62</v>
      </c>
      <c r="R53">
        <v>7.89</v>
      </c>
      <c r="S53">
        <v>44.41</v>
      </c>
      <c r="T53">
        <v>29.61</v>
      </c>
      <c r="U53" s="156">
        <f t="shared" si="2"/>
        <v>150</v>
      </c>
      <c r="V53" s="154">
        <f t="shared" si="3"/>
        <v>0</v>
      </c>
    </row>
    <row r="54" spans="1:22">
      <c r="A54" t="s">
        <v>96</v>
      </c>
      <c r="B54">
        <f>PPCL!B54</f>
        <v>320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320</v>
      </c>
      <c r="G54">
        <f t="shared" si="5"/>
        <v>150</v>
      </c>
      <c r="H54" s="154"/>
      <c r="I54">
        <f>BRPL_EOD!AG54+BRPL_EOD!AH54</f>
        <v>39.47</v>
      </c>
      <c r="J54">
        <f>BYPL_EOD!AG54+BYPL_EOD!AH54</f>
        <v>28.62</v>
      </c>
      <c r="K54">
        <f>MES_EOD!AG54+MES_EOD!AH54</f>
        <v>7.89</v>
      </c>
      <c r="L54">
        <f>NDMC_EOD!AG54+NDMC_EOD!AH54</f>
        <v>44.41</v>
      </c>
      <c r="M54">
        <f>TPDDL_EOD!AG54+TPDDL_EOD!AH54</f>
        <v>29.61</v>
      </c>
      <c r="N54">
        <f t="shared" si="0"/>
        <v>150</v>
      </c>
      <c r="O54" s="154">
        <f t="shared" si="1"/>
        <v>0</v>
      </c>
      <c r="P54">
        <v>39.47</v>
      </c>
      <c r="Q54">
        <v>28.62</v>
      </c>
      <c r="R54">
        <v>7.89</v>
      </c>
      <c r="S54">
        <v>44.41</v>
      </c>
      <c r="T54">
        <v>29.61</v>
      </c>
      <c r="U54" s="156">
        <f t="shared" si="2"/>
        <v>150</v>
      </c>
      <c r="V54" s="154">
        <f t="shared" si="3"/>
        <v>0</v>
      </c>
    </row>
    <row r="55" spans="1:22">
      <c r="A55" t="s">
        <v>97</v>
      </c>
      <c r="B55">
        <f>PPCL!B55</f>
        <v>320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320</v>
      </c>
      <c r="G55">
        <f t="shared" si="5"/>
        <v>150</v>
      </c>
      <c r="H55" s="154"/>
      <c r="I55">
        <f>BRPL_EOD!AG55+BRPL_EOD!AH55</f>
        <v>39.630000000000003</v>
      </c>
      <c r="J55">
        <f>BYPL_EOD!AG55+BYPL_EOD!AH55</f>
        <v>28.73</v>
      </c>
      <c r="K55">
        <f>MES_EOD!AG55+MES_EOD!AH55</f>
        <v>7.93</v>
      </c>
      <c r="L55">
        <f>NDMC_EOD!AG55+NDMC_EOD!AH55</f>
        <v>44</v>
      </c>
      <c r="M55">
        <f>TPDDL_EOD!AG55+TPDDL_EOD!AH55</f>
        <v>29.72</v>
      </c>
      <c r="N55">
        <f t="shared" si="0"/>
        <v>150.01</v>
      </c>
      <c r="O55" s="154">
        <f t="shared" si="1"/>
        <v>-9.9999999999909051E-3</v>
      </c>
      <c r="P55">
        <v>39.627358176121597</v>
      </c>
      <c r="Q55">
        <v>28.728084794347044</v>
      </c>
      <c r="R55">
        <v>7.9294713685754283</v>
      </c>
      <c r="S55">
        <v>43.997066862209188</v>
      </c>
      <c r="T55">
        <v>29.718018798746751</v>
      </c>
      <c r="U55" s="156">
        <f t="shared" si="2"/>
        <v>150.00000000000003</v>
      </c>
      <c r="V55" s="154">
        <f t="shared" si="3"/>
        <v>0</v>
      </c>
    </row>
    <row r="56" spans="1:22">
      <c r="A56" t="s">
        <v>98</v>
      </c>
      <c r="B56">
        <f>PPCL!B56</f>
        <v>320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320</v>
      </c>
      <c r="G56">
        <f t="shared" si="5"/>
        <v>150</v>
      </c>
      <c r="H56" s="154"/>
      <c r="I56">
        <f>BRPL_EOD!AG56+BRPL_EOD!AH56</f>
        <v>39.630000000000003</v>
      </c>
      <c r="J56">
        <f>BYPL_EOD!AG56+BYPL_EOD!AH56</f>
        <v>28.73</v>
      </c>
      <c r="K56">
        <f>MES_EOD!AG56+MES_EOD!AH56</f>
        <v>7.93</v>
      </c>
      <c r="L56">
        <f>NDMC_EOD!AG56+NDMC_EOD!AH56</f>
        <v>44</v>
      </c>
      <c r="M56">
        <f>TPDDL_EOD!AG56+TPDDL_EOD!AH56</f>
        <v>29.72</v>
      </c>
      <c r="N56">
        <f t="shared" si="0"/>
        <v>150.01</v>
      </c>
      <c r="O56" s="154">
        <f t="shared" si="1"/>
        <v>-9.9999999999909051E-3</v>
      </c>
      <c r="P56">
        <v>39.627358176121597</v>
      </c>
      <c r="Q56">
        <v>28.728084794347044</v>
      </c>
      <c r="R56">
        <v>7.9294713685754283</v>
      </c>
      <c r="S56">
        <v>43.997066862209188</v>
      </c>
      <c r="T56">
        <v>29.718018798746751</v>
      </c>
      <c r="U56" s="156">
        <f t="shared" si="2"/>
        <v>150.00000000000003</v>
      </c>
      <c r="V56" s="154">
        <f t="shared" si="3"/>
        <v>0</v>
      </c>
    </row>
    <row r="57" spans="1:22">
      <c r="A57" t="s">
        <v>99</v>
      </c>
      <c r="B57">
        <f>PPCL!B57</f>
        <v>320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320</v>
      </c>
      <c r="G57">
        <f t="shared" si="5"/>
        <v>150</v>
      </c>
      <c r="H57" s="154"/>
      <c r="I57">
        <f>BRPL_EOD!AG57+BRPL_EOD!AH57</f>
        <v>39.630000000000003</v>
      </c>
      <c r="J57">
        <f>BYPL_EOD!AG57+BYPL_EOD!AH57</f>
        <v>28.73</v>
      </c>
      <c r="K57">
        <f>MES_EOD!AG57+MES_EOD!AH57</f>
        <v>7.93</v>
      </c>
      <c r="L57">
        <f>NDMC_EOD!AG57+NDMC_EOD!AH57</f>
        <v>44</v>
      </c>
      <c r="M57">
        <f>TPDDL_EOD!AG57+TPDDL_EOD!AH57</f>
        <v>29.72</v>
      </c>
      <c r="N57">
        <f t="shared" si="0"/>
        <v>150.01</v>
      </c>
      <c r="O57" s="154">
        <f t="shared" si="1"/>
        <v>-9.9999999999909051E-3</v>
      </c>
      <c r="P57">
        <v>39.627358176121597</v>
      </c>
      <c r="Q57">
        <v>28.728084794347044</v>
      </c>
      <c r="R57">
        <v>7.9294713685754283</v>
      </c>
      <c r="S57">
        <v>43.997066862209188</v>
      </c>
      <c r="T57">
        <v>29.718018798746751</v>
      </c>
      <c r="U57" s="156">
        <f t="shared" si="2"/>
        <v>150.00000000000003</v>
      </c>
      <c r="V57" s="154">
        <f t="shared" si="3"/>
        <v>0</v>
      </c>
    </row>
    <row r="58" spans="1:22">
      <c r="A58" t="s">
        <v>100</v>
      </c>
      <c r="B58">
        <f>PPCL!B58</f>
        <v>320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320</v>
      </c>
      <c r="G58">
        <f t="shared" si="5"/>
        <v>150</v>
      </c>
      <c r="H58" s="154"/>
      <c r="I58">
        <f>BRPL_EOD!AG58+BRPL_EOD!AH58</f>
        <v>40</v>
      </c>
      <c r="J58">
        <f>BYPL_EOD!AG58+BYPL_EOD!AH58</f>
        <v>29</v>
      </c>
      <c r="K58">
        <f>MES_EOD!AG58+MES_EOD!AH58</f>
        <v>8.5</v>
      </c>
      <c r="L58">
        <f>NDMC_EOD!AG58+NDMC_EOD!AH58</f>
        <v>42.5</v>
      </c>
      <c r="M58">
        <f>TPDDL_EOD!AG58+TPDDL_EOD!AH58</f>
        <v>30</v>
      </c>
      <c r="N58">
        <f t="shared" si="0"/>
        <v>150</v>
      </c>
      <c r="O58" s="154">
        <f t="shared" si="1"/>
        <v>0</v>
      </c>
      <c r="P58">
        <v>40</v>
      </c>
      <c r="Q58">
        <v>29</v>
      </c>
      <c r="R58">
        <v>8.5</v>
      </c>
      <c r="S58">
        <v>42.5</v>
      </c>
      <c r="T58">
        <v>30</v>
      </c>
      <c r="U58" s="156">
        <f t="shared" si="2"/>
        <v>150</v>
      </c>
      <c r="V58" s="154">
        <f t="shared" si="3"/>
        <v>0</v>
      </c>
    </row>
    <row r="59" spans="1:22">
      <c r="A59" t="s">
        <v>101</v>
      </c>
      <c r="B59">
        <f>PPCL!B59</f>
        <v>320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320</v>
      </c>
      <c r="G59">
        <f t="shared" si="5"/>
        <v>150</v>
      </c>
      <c r="H59" s="154"/>
      <c r="I59">
        <f>BRPL_EOD!AG59+BRPL_EOD!AH59</f>
        <v>40</v>
      </c>
      <c r="J59">
        <f>BYPL_EOD!AG59+BYPL_EOD!AH59</f>
        <v>29</v>
      </c>
      <c r="K59">
        <f>MES_EOD!AG59+MES_EOD!AH59</f>
        <v>8.5</v>
      </c>
      <c r="L59">
        <f>NDMC_EOD!AG59+NDMC_EOD!AH59</f>
        <v>42.5</v>
      </c>
      <c r="M59">
        <f>TPDDL_EOD!AG59+TPDDL_EOD!AH59</f>
        <v>30</v>
      </c>
      <c r="N59">
        <f t="shared" si="0"/>
        <v>150</v>
      </c>
      <c r="O59" s="154">
        <f t="shared" si="1"/>
        <v>0</v>
      </c>
      <c r="P59">
        <v>40</v>
      </c>
      <c r="Q59">
        <v>29</v>
      </c>
      <c r="R59">
        <v>8.5</v>
      </c>
      <c r="S59">
        <v>42.5</v>
      </c>
      <c r="T59">
        <v>30</v>
      </c>
      <c r="U59" s="156">
        <f t="shared" si="2"/>
        <v>150</v>
      </c>
      <c r="V59" s="154">
        <f t="shared" si="3"/>
        <v>0</v>
      </c>
    </row>
    <row r="60" spans="1:22">
      <c r="A60" t="s">
        <v>102</v>
      </c>
      <c r="B60">
        <f>PPCL!B60</f>
        <v>320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320</v>
      </c>
      <c r="G60">
        <f t="shared" si="5"/>
        <v>150</v>
      </c>
      <c r="H60" s="154"/>
      <c r="I60">
        <f>BRPL_EOD!AG60+BRPL_EOD!AH60</f>
        <v>40</v>
      </c>
      <c r="J60">
        <f>BYPL_EOD!AG60+BYPL_EOD!AH60</f>
        <v>29</v>
      </c>
      <c r="K60">
        <f>MES_EOD!AG60+MES_EOD!AH60</f>
        <v>8.5</v>
      </c>
      <c r="L60">
        <f>NDMC_EOD!AG60+NDMC_EOD!AH60</f>
        <v>42.5</v>
      </c>
      <c r="M60">
        <f>TPDDL_EOD!AG60+TPDDL_EOD!AH60</f>
        <v>30</v>
      </c>
      <c r="N60">
        <f t="shared" si="0"/>
        <v>150</v>
      </c>
      <c r="O60" s="154">
        <f t="shared" si="1"/>
        <v>0</v>
      </c>
      <c r="P60">
        <v>40</v>
      </c>
      <c r="Q60">
        <v>29</v>
      </c>
      <c r="R60">
        <v>8.5</v>
      </c>
      <c r="S60">
        <v>42.5</v>
      </c>
      <c r="T60">
        <v>30</v>
      </c>
      <c r="U60" s="156">
        <f t="shared" si="2"/>
        <v>150</v>
      </c>
      <c r="V60" s="154">
        <f t="shared" si="3"/>
        <v>0</v>
      </c>
    </row>
    <row r="61" spans="1:22">
      <c r="A61" t="s">
        <v>103</v>
      </c>
      <c r="B61">
        <f>PPCL!B61</f>
        <v>320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320</v>
      </c>
      <c r="G61">
        <f t="shared" si="5"/>
        <v>150</v>
      </c>
      <c r="H61" s="154"/>
      <c r="I61">
        <f>BRPL_EOD!AG61+BRPL_EOD!AH61</f>
        <v>40</v>
      </c>
      <c r="J61">
        <f>BYPL_EOD!AG61+BYPL_EOD!AH61</f>
        <v>29</v>
      </c>
      <c r="K61">
        <f>MES_EOD!AG61+MES_EOD!AH61</f>
        <v>8.5</v>
      </c>
      <c r="L61">
        <f>NDMC_EOD!AG61+NDMC_EOD!AH61</f>
        <v>42.5</v>
      </c>
      <c r="M61">
        <f>TPDDL_EOD!AG61+TPDDL_EOD!AH61</f>
        <v>30</v>
      </c>
      <c r="N61">
        <f t="shared" si="0"/>
        <v>150</v>
      </c>
      <c r="O61" s="154">
        <f t="shared" si="1"/>
        <v>0</v>
      </c>
      <c r="P61">
        <v>40</v>
      </c>
      <c r="Q61">
        <v>29</v>
      </c>
      <c r="R61">
        <v>8.5</v>
      </c>
      <c r="S61">
        <v>42.5</v>
      </c>
      <c r="T61">
        <v>30</v>
      </c>
      <c r="U61" s="156">
        <f t="shared" si="2"/>
        <v>150</v>
      </c>
      <c r="V61" s="154">
        <f t="shared" si="3"/>
        <v>0</v>
      </c>
    </row>
    <row r="62" spans="1:22">
      <c r="A62" t="s">
        <v>104</v>
      </c>
      <c r="B62">
        <f>PPCL!B62</f>
        <v>320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320</v>
      </c>
      <c r="G62">
        <f t="shared" si="5"/>
        <v>150</v>
      </c>
      <c r="H62" s="154"/>
      <c r="I62">
        <f>BRPL_EOD!AG62+BRPL_EOD!AH62</f>
        <v>40</v>
      </c>
      <c r="J62">
        <f>BYPL_EOD!AG62+BYPL_EOD!AH62</f>
        <v>29</v>
      </c>
      <c r="K62">
        <f>MES_EOD!AG62+MES_EOD!AH62</f>
        <v>8.5</v>
      </c>
      <c r="L62">
        <f>NDMC_EOD!AG62+NDMC_EOD!AH62</f>
        <v>42.5</v>
      </c>
      <c r="M62">
        <f>TPDDL_EOD!AG62+TPDDL_EOD!AH62</f>
        <v>30</v>
      </c>
      <c r="N62">
        <f t="shared" si="0"/>
        <v>150</v>
      </c>
      <c r="O62" s="154">
        <f t="shared" si="1"/>
        <v>0</v>
      </c>
      <c r="P62">
        <v>40</v>
      </c>
      <c r="Q62">
        <v>29</v>
      </c>
      <c r="R62">
        <v>8.5</v>
      </c>
      <c r="S62">
        <v>42.5</v>
      </c>
      <c r="T62">
        <v>30</v>
      </c>
      <c r="U62" s="156">
        <f t="shared" si="2"/>
        <v>150</v>
      </c>
      <c r="V62" s="154">
        <f t="shared" si="3"/>
        <v>0</v>
      </c>
    </row>
    <row r="63" spans="1:22">
      <c r="A63" t="s">
        <v>105</v>
      </c>
      <c r="B63">
        <f>PPCL!B63</f>
        <v>320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320</v>
      </c>
      <c r="G63">
        <f t="shared" si="5"/>
        <v>150</v>
      </c>
      <c r="H63" s="154"/>
      <c r="I63">
        <f>BRPL_EOD!AG63+BRPL_EOD!AH63</f>
        <v>40</v>
      </c>
      <c r="J63">
        <f>BYPL_EOD!AG63+BYPL_EOD!AH63</f>
        <v>29</v>
      </c>
      <c r="K63">
        <f>MES_EOD!AG63+MES_EOD!AH63</f>
        <v>8.5</v>
      </c>
      <c r="L63">
        <f>NDMC_EOD!AG63+NDMC_EOD!AH63</f>
        <v>42.5</v>
      </c>
      <c r="M63">
        <f>TPDDL_EOD!AG63+TPDDL_EOD!AH63</f>
        <v>30</v>
      </c>
      <c r="N63">
        <f t="shared" si="0"/>
        <v>150</v>
      </c>
      <c r="O63" s="154">
        <f t="shared" si="1"/>
        <v>0</v>
      </c>
      <c r="P63">
        <v>40</v>
      </c>
      <c r="Q63">
        <v>29</v>
      </c>
      <c r="R63">
        <v>8.5</v>
      </c>
      <c r="S63">
        <v>42.5</v>
      </c>
      <c r="T63">
        <v>30</v>
      </c>
      <c r="U63" s="156">
        <f t="shared" si="2"/>
        <v>150</v>
      </c>
      <c r="V63" s="154">
        <f t="shared" si="3"/>
        <v>0</v>
      </c>
    </row>
    <row r="64" spans="1:22">
      <c r="A64" t="s">
        <v>106</v>
      </c>
      <c r="B64">
        <f>PPCL!B64</f>
        <v>320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320</v>
      </c>
      <c r="G64">
        <f t="shared" si="5"/>
        <v>150</v>
      </c>
      <c r="H64" s="154"/>
      <c r="I64">
        <f>BRPL_EOD!AG64+BRPL_EOD!AH64</f>
        <v>40</v>
      </c>
      <c r="J64">
        <f>BYPL_EOD!AG64+BYPL_EOD!AH64</f>
        <v>29</v>
      </c>
      <c r="K64">
        <f>MES_EOD!AG64+MES_EOD!AH64</f>
        <v>8.5</v>
      </c>
      <c r="L64">
        <f>NDMC_EOD!AG64+NDMC_EOD!AH64</f>
        <v>42.5</v>
      </c>
      <c r="M64">
        <f>TPDDL_EOD!AG64+TPDDL_EOD!AH64</f>
        <v>30</v>
      </c>
      <c r="N64">
        <f t="shared" si="0"/>
        <v>150</v>
      </c>
      <c r="O64" s="154">
        <f t="shared" si="1"/>
        <v>0</v>
      </c>
      <c r="P64">
        <v>40</v>
      </c>
      <c r="Q64">
        <v>29</v>
      </c>
      <c r="R64">
        <v>8.5</v>
      </c>
      <c r="S64">
        <v>42.5</v>
      </c>
      <c r="T64">
        <v>30</v>
      </c>
      <c r="U64" s="156">
        <f t="shared" si="2"/>
        <v>150</v>
      </c>
      <c r="V64" s="154">
        <f t="shared" si="3"/>
        <v>0</v>
      </c>
    </row>
    <row r="65" spans="1:22">
      <c r="A65" t="s">
        <v>107</v>
      </c>
      <c r="B65">
        <f>PPCL!B65</f>
        <v>320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320</v>
      </c>
      <c r="G65">
        <f t="shared" si="5"/>
        <v>150</v>
      </c>
      <c r="H65" s="154"/>
      <c r="I65">
        <f>BRPL_EOD!AG65+BRPL_EOD!AH65</f>
        <v>40</v>
      </c>
      <c r="J65">
        <f>BYPL_EOD!AG65+BYPL_EOD!AH65</f>
        <v>29</v>
      </c>
      <c r="K65">
        <f>MES_EOD!AG65+MES_EOD!AH65</f>
        <v>8.5</v>
      </c>
      <c r="L65">
        <f>NDMC_EOD!AG65+NDMC_EOD!AH65</f>
        <v>42.5</v>
      </c>
      <c r="M65">
        <f>TPDDL_EOD!AG65+TPDDL_EOD!AH65</f>
        <v>30</v>
      </c>
      <c r="N65">
        <f t="shared" si="0"/>
        <v>150</v>
      </c>
      <c r="O65" s="154">
        <f t="shared" si="1"/>
        <v>0</v>
      </c>
      <c r="P65">
        <v>40</v>
      </c>
      <c r="Q65">
        <v>29</v>
      </c>
      <c r="R65">
        <v>8.5</v>
      </c>
      <c r="S65">
        <v>42.5</v>
      </c>
      <c r="T65">
        <v>30</v>
      </c>
      <c r="U65" s="156">
        <f t="shared" si="2"/>
        <v>150</v>
      </c>
      <c r="V65" s="154">
        <f t="shared" si="3"/>
        <v>0</v>
      </c>
    </row>
    <row r="66" spans="1:22">
      <c r="A66" t="s">
        <v>108</v>
      </c>
      <c r="B66">
        <f>PPCL!B66</f>
        <v>320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320</v>
      </c>
      <c r="G66">
        <f t="shared" si="5"/>
        <v>150</v>
      </c>
      <c r="H66" s="154"/>
      <c r="I66">
        <f>BRPL_EOD!AG66+BRPL_EOD!AH66</f>
        <v>40</v>
      </c>
      <c r="J66">
        <f>BYPL_EOD!AG66+BYPL_EOD!AH66</f>
        <v>29</v>
      </c>
      <c r="K66">
        <f>MES_EOD!AG66+MES_EOD!AH66</f>
        <v>8.5</v>
      </c>
      <c r="L66">
        <f>NDMC_EOD!AG66+NDMC_EOD!AH66</f>
        <v>42.5</v>
      </c>
      <c r="M66">
        <f>TPDDL_EOD!AG66+TPDDL_EOD!AH66</f>
        <v>30</v>
      </c>
      <c r="N66">
        <f t="shared" si="0"/>
        <v>150</v>
      </c>
      <c r="O66" s="154">
        <f t="shared" si="1"/>
        <v>0</v>
      </c>
      <c r="P66">
        <v>40</v>
      </c>
      <c r="Q66">
        <v>29</v>
      </c>
      <c r="R66">
        <v>8.5</v>
      </c>
      <c r="S66">
        <v>42.5</v>
      </c>
      <c r="T66">
        <v>30</v>
      </c>
      <c r="U66" s="156">
        <f t="shared" si="2"/>
        <v>150</v>
      </c>
      <c r="V66" s="154">
        <f t="shared" si="3"/>
        <v>0</v>
      </c>
    </row>
    <row r="67" spans="1:22">
      <c r="A67" t="s">
        <v>109</v>
      </c>
      <c r="B67">
        <f>PPCL!B67</f>
        <v>320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320</v>
      </c>
      <c r="G67">
        <f t="shared" si="5"/>
        <v>150</v>
      </c>
      <c r="H67" s="154"/>
      <c r="I67">
        <f>BRPL_EOD!AG67+BRPL_EOD!AH67</f>
        <v>40</v>
      </c>
      <c r="J67">
        <f>BYPL_EOD!AG67+BYPL_EOD!AH67</f>
        <v>29</v>
      </c>
      <c r="K67">
        <f>MES_EOD!AG67+MES_EOD!AH67</f>
        <v>8.5</v>
      </c>
      <c r="L67">
        <f>NDMC_EOD!AG67+NDMC_EOD!AH67</f>
        <v>42.5</v>
      </c>
      <c r="M67">
        <f>TPDDL_EOD!AG67+TPDDL_EOD!AH67</f>
        <v>30</v>
      </c>
      <c r="N67">
        <f t="shared" ref="N67:N98" si="6">SUM(I67:M67)</f>
        <v>150</v>
      </c>
      <c r="O67" s="154">
        <f t="shared" ref="O67:O98" si="7">G67-N67</f>
        <v>0</v>
      </c>
      <c r="P67">
        <v>40</v>
      </c>
      <c r="Q67">
        <v>29</v>
      </c>
      <c r="R67">
        <v>8.5</v>
      </c>
      <c r="S67">
        <v>42.5</v>
      </c>
      <c r="T67">
        <v>30</v>
      </c>
      <c r="U67" s="156">
        <f t="shared" ref="U67:U98" si="8">SUM(P67:T67)</f>
        <v>150</v>
      </c>
      <c r="V67" s="154">
        <f t="shared" ref="V67:V99" si="9">G67-U67</f>
        <v>0</v>
      </c>
    </row>
    <row r="68" spans="1:22">
      <c r="A68" t="s">
        <v>110</v>
      </c>
      <c r="B68">
        <f>PPCL!B68</f>
        <v>320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320</v>
      </c>
      <c r="G68">
        <f t="shared" ref="G68:G98" si="11">D68+E68</f>
        <v>150</v>
      </c>
      <c r="H68" s="154"/>
      <c r="I68">
        <f>BRPL_EOD!AG68+BRPL_EOD!AH68</f>
        <v>34.880000000000003</v>
      </c>
      <c r="J68">
        <f>BYPL_EOD!AG68+BYPL_EOD!AH68</f>
        <v>51.45</v>
      </c>
      <c r="K68">
        <f>MES_EOD!AG68+MES_EOD!AH68</f>
        <v>6.98</v>
      </c>
      <c r="L68">
        <f>NDMC_EOD!AG68+NDMC_EOD!AH68</f>
        <v>30.52</v>
      </c>
      <c r="M68">
        <f>TPDDL_EOD!AG68+TPDDL_EOD!AH68</f>
        <v>26.16</v>
      </c>
      <c r="N68">
        <f t="shared" si="6"/>
        <v>149.99</v>
      </c>
      <c r="O68" s="154">
        <f t="shared" si="7"/>
        <v>9.9999999999909051E-3</v>
      </c>
      <c r="P68">
        <v>34.883448102189142</v>
      </c>
      <c r="Q68">
        <v>51.45</v>
      </c>
      <c r="R68">
        <v>6.9807157586689872</v>
      </c>
      <c r="S68">
        <v>30.523375143303959</v>
      </c>
      <c r="T68">
        <v>26.162460995837904</v>
      </c>
      <c r="U68" s="156">
        <f t="shared" si="8"/>
        <v>150</v>
      </c>
      <c r="V68" s="154">
        <f t="shared" si="9"/>
        <v>0</v>
      </c>
    </row>
    <row r="69" spans="1:22">
      <c r="A69" t="s">
        <v>111</v>
      </c>
      <c r="B69">
        <f>PPCL!B69</f>
        <v>320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320</v>
      </c>
      <c r="G69">
        <f t="shared" si="11"/>
        <v>150</v>
      </c>
      <c r="H69" s="154"/>
      <c r="I69">
        <f>BRPL_EOD!AG69+BRPL_EOD!AH69</f>
        <v>34.880000000000003</v>
      </c>
      <c r="J69">
        <f>BYPL_EOD!AG69+BYPL_EOD!AH69</f>
        <v>51.45</v>
      </c>
      <c r="K69">
        <f>MES_EOD!AG69+MES_EOD!AH69</f>
        <v>6.98</v>
      </c>
      <c r="L69">
        <f>NDMC_EOD!AG69+NDMC_EOD!AH69</f>
        <v>30.52</v>
      </c>
      <c r="M69">
        <f>TPDDL_EOD!AG69+TPDDL_EOD!AH69</f>
        <v>26.16</v>
      </c>
      <c r="N69">
        <f t="shared" si="6"/>
        <v>149.99</v>
      </c>
      <c r="O69" s="154">
        <f t="shared" si="7"/>
        <v>9.9999999999909051E-3</v>
      </c>
      <c r="P69">
        <v>34.883448102189142</v>
      </c>
      <c r="Q69">
        <v>51.45</v>
      </c>
      <c r="R69">
        <v>6.9807157586689872</v>
      </c>
      <c r="S69">
        <v>30.523375143303959</v>
      </c>
      <c r="T69">
        <v>26.162460995837904</v>
      </c>
      <c r="U69" s="156">
        <f t="shared" si="8"/>
        <v>150</v>
      </c>
      <c r="V69" s="154">
        <f t="shared" si="9"/>
        <v>0</v>
      </c>
    </row>
    <row r="70" spans="1:22">
      <c r="A70" t="s">
        <v>112</v>
      </c>
      <c r="B70">
        <f>PPCL!B70</f>
        <v>320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320</v>
      </c>
      <c r="G70">
        <f t="shared" si="11"/>
        <v>150</v>
      </c>
      <c r="H70" s="154"/>
      <c r="I70">
        <f>BRPL_EOD!AG70+BRPL_EOD!AH70</f>
        <v>33.9</v>
      </c>
      <c r="J70">
        <f>BYPL_EOD!AG70+BYPL_EOD!AH70</f>
        <v>50</v>
      </c>
      <c r="K70">
        <f>MES_EOD!AG70+MES_EOD!AH70</f>
        <v>6.78</v>
      </c>
      <c r="L70">
        <f>NDMC_EOD!AG70+NDMC_EOD!AH70</f>
        <v>33.9</v>
      </c>
      <c r="M70">
        <f>TPDDL_EOD!AG70+TPDDL_EOD!AH70</f>
        <v>25.42</v>
      </c>
      <c r="N70">
        <f t="shared" si="6"/>
        <v>150</v>
      </c>
      <c r="O70" s="154">
        <f t="shared" si="7"/>
        <v>0</v>
      </c>
      <c r="P70">
        <v>33.9</v>
      </c>
      <c r="Q70">
        <v>50</v>
      </c>
      <c r="R70">
        <v>6.78</v>
      </c>
      <c r="S70">
        <v>33.9</v>
      </c>
      <c r="T70">
        <v>25.42</v>
      </c>
      <c r="U70" s="156">
        <f t="shared" si="8"/>
        <v>150</v>
      </c>
      <c r="V70" s="154">
        <f t="shared" si="9"/>
        <v>0</v>
      </c>
    </row>
    <row r="71" spans="1:22">
      <c r="A71" t="s">
        <v>113</v>
      </c>
      <c r="B71">
        <f>PPCL!B71</f>
        <v>320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320</v>
      </c>
      <c r="G71">
        <f t="shared" si="11"/>
        <v>150</v>
      </c>
      <c r="H71" s="154"/>
      <c r="I71">
        <f>BRPL_EOD!AG71+BRPL_EOD!AH71</f>
        <v>33.07</v>
      </c>
      <c r="J71">
        <f>BYPL_EOD!AG71+BYPL_EOD!AH71</f>
        <v>48.78</v>
      </c>
      <c r="K71">
        <f>MES_EOD!AG71+MES_EOD!AH71</f>
        <v>6.61</v>
      </c>
      <c r="L71">
        <f>NDMC_EOD!AG71+NDMC_EOD!AH71</f>
        <v>36.72</v>
      </c>
      <c r="M71">
        <f>TPDDL_EOD!AG71+TPDDL_EOD!AH71</f>
        <v>24.81</v>
      </c>
      <c r="N71">
        <f t="shared" si="6"/>
        <v>149.98999999999998</v>
      </c>
      <c r="O71" s="154">
        <f t="shared" si="7"/>
        <v>1.0000000000019327E-2</v>
      </c>
      <c r="P71">
        <v>33.072204813654245</v>
      </c>
      <c r="Q71">
        <v>48.783252216814461</v>
      </c>
      <c r="R71">
        <v>6.6104406960464042</v>
      </c>
      <c r="S71">
        <v>36.722448163210885</v>
      </c>
      <c r="T71">
        <v>24.81165411027402</v>
      </c>
      <c r="U71" s="156">
        <f t="shared" si="8"/>
        <v>150</v>
      </c>
      <c r="V71" s="154">
        <f t="shared" si="9"/>
        <v>0</v>
      </c>
    </row>
    <row r="72" spans="1:22">
      <c r="A72" t="s">
        <v>114</v>
      </c>
      <c r="B72">
        <f>PPCL!B72</f>
        <v>320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320</v>
      </c>
      <c r="G72">
        <f t="shared" si="11"/>
        <v>150</v>
      </c>
      <c r="H72" s="154"/>
      <c r="I72">
        <f>BRPL_EOD!AG72+BRPL_EOD!AH72</f>
        <v>33.07</v>
      </c>
      <c r="J72">
        <f>BYPL_EOD!AG72+BYPL_EOD!AH72</f>
        <v>48.78</v>
      </c>
      <c r="K72">
        <f>MES_EOD!AG72+MES_EOD!AH72</f>
        <v>6.61</v>
      </c>
      <c r="L72">
        <f>NDMC_EOD!AG72+NDMC_EOD!AH72</f>
        <v>36.72</v>
      </c>
      <c r="M72">
        <f>TPDDL_EOD!AG72+TPDDL_EOD!AH72</f>
        <v>24.81</v>
      </c>
      <c r="N72">
        <f t="shared" si="6"/>
        <v>149.98999999999998</v>
      </c>
      <c r="O72" s="154">
        <f t="shared" si="7"/>
        <v>1.0000000000019327E-2</v>
      </c>
      <c r="P72">
        <v>33.072204813654245</v>
      </c>
      <c r="Q72">
        <v>48.783252216814461</v>
      </c>
      <c r="R72">
        <v>6.6104406960464042</v>
      </c>
      <c r="S72">
        <v>36.722448163210885</v>
      </c>
      <c r="T72">
        <v>24.81165411027402</v>
      </c>
      <c r="U72" s="156">
        <f t="shared" si="8"/>
        <v>150</v>
      </c>
      <c r="V72" s="154">
        <f t="shared" si="9"/>
        <v>0</v>
      </c>
    </row>
    <row r="73" spans="1:22">
      <c r="A73" t="s">
        <v>115</v>
      </c>
      <c r="B73">
        <f>PPCL!B73</f>
        <v>320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320</v>
      </c>
      <c r="G73">
        <f t="shared" si="11"/>
        <v>150</v>
      </c>
      <c r="H73" s="154"/>
      <c r="I73">
        <f>BRPL_EOD!AG73+BRPL_EOD!AH73</f>
        <v>33.07</v>
      </c>
      <c r="J73">
        <f>BYPL_EOD!AG73+BYPL_EOD!AH73</f>
        <v>48.78</v>
      </c>
      <c r="K73">
        <f>MES_EOD!AG73+MES_EOD!AH73</f>
        <v>6.61</v>
      </c>
      <c r="L73">
        <f>NDMC_EOD!AG73+NDMC_EOD!AH73</f>
        <v>36.72</v>
      </c>
      <c r="M73">
        <f>TPDDL_EOD!AG73+TPDDL_EOD!AH73</f>
        <v>24.81</v>
      </c>
      <c r="N73">
        <f t="shared" si="6"/>
        <v>149.98999999999998</v>
      </c>
      <c r="O73" s="154">
        <f t="shared" si="7"/>
        <v>1.0000000000019327E-2</v>
      </c>
      <c r="P73">
        <v>33.072204813654245</v>
      </c>
      <c r="Q73">
        <v>48.783252216814461</v>
      </c>
      <c r="R73">
        <v>6.6104406960464042</v>
      </c>
      <c r="S73">
        <v>36.722448163210885</v>
      </c>
      <c r="T73">
        <v>24.81165411027402</v>
      </c>
      <c r="U73" s="156">
        <f t="shared" si="8"/>
        <v>150</v>
      </c>
      <c r="V73" s="154">
        <f t="shared" si="9"/>
        <v>0</v>
      </c>
    </row>
    <row r="74" spans="1:22">
      <c r="A74" t="s">
        <v>116</v>
      </c>
      <c r="B74">
        <f>PPCL!B74</f>
        <v>320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320</v>
      </c>
      <c r="G74">
        <f t="shared" si="11"/>
        <v>150</v>
      </c>
      <c r="H74" s="154"/>
      <c r="I74">
        <f>BRPL_EOD!AG74+BRPL_EOD!AH74</f>
        <v>33.07</v>
      </c>
      <c r="J74">
        <f>BYPL_EOD!AG74+BYPL_EOD!AH74</f>
        <v>48.78</v>
      </c>
      <c r="K74">
        <f>MES_EOD!AG74+MES_EOD!AH74</f>
        <v>6.61</v>
      </c>
      <c r="L74">
        <f>NDMC_EOD!AG74+NDMC_EOD!AH74</f>
        <v>36.72</v>
      </c>
      <c r="M74">
        <f>TPDDL_EOD!AG74+TPDDL_EOD!AH74</f>
        <v>24.81</v>
      </c>
      <c r="N74">
        <f t="shared" si="6"/>
        <v>149.98999999999998</v>
      </c>
      <c r="O74" s="154">
        <f t="shared" si="7"/>
        <v>1.0000000000019327E-2</v>
      </c>
      <c r="P74">
        <v>33.072204813654245</v>
      </c>
      <c r="Q74">
        <v>48.783252216814461</v>
      </c>
      <c r="R74">
        <v>6.6104406960464042</v>
      </c>
      <c r="S74">
        <v>36.722448163210885</v>
      </c>
      <c r="T74">
        <v>24.81165411027402</v>
      </c>
      <c r="U74" s="156">
        <f t="shared" si="8"/>
        <v>150</v>
      </c>
      <c r="V74" s="154">
        <f t="shared" si="9"/>
        <v>0</v>
      </c>
    </row>
    <row r="75" spans="1:22">
      <c r="A75" t="s">
        <v>117</v>
      </c>
      <c r="B75">
        <f>PPCL!B75</f>
        <v>320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320</v>
      </c>
      <c r="G75">
        <f t="shared" si="11"/>
        <v>150</v>
      </c>
      <c r="H75" s="154"/>
      <c r="I75">
        <f>BRPL_EOD!AG75+BRPL_EOD!AH75</f>
        <v>33.07</v>
      </c>
      <c r="J75">
        <f>BYPL_EOD!AG75+BYPL_EOD!AH75</f>
        <v>48.78</v>
      </c>
      <c r="K75">
        <f>MES_EOD!AG75+MES_EOD!AH75</f>
        <v>6.61</v>
      </c>
      <c r="L75">
        <f>NDMC_EOD!AG75+NDMC_EOD!AH75</f>
        <v>36.72</v>
      </c>
      <c r="M75">
        <f>TPDDL_EOD!AG75+TPDDL_EOD!AH75</f>
        <v>24.81</v>
      </c>
      <c r="N75">
        <f t="shared" si="6"/>
        <v>149.98999999999998</v>
      </c>
      <c r="O75" s="154">
        <f t="shared" si="7"/>
        <v>1.0000000000019327E-2</v>
      </c>
      <c r="P75">
        <v>33.072204813654245</v>
      </c>
      <c r="Q75">
        <v>48.783252216814461</v>
      </c>
      <c r="R75">
        <v>6.6104406960464042</v>
      </c>
      <c r="S75">
        <v>36.722448163210885</v>
      </c>
      <c r="T75">
        <v>24.81165411027402</v>
      </c>
      <c r="U75" s="156">
        <f t="shared" si="8"/>
        <v>150</v>
      </c>
      <c r="V75" s="154">
        <f t="shared" si="9"/>
        <v>0</v>
      </c>
    </row>
    <row r="76" spans="1:22">
      <c r="A76" t="s">
        <v>118</v>
      </c>
      <c r="B76">
        <f>PPCL!B76</f>
        <v>320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320</v>
      </c>
      <c r="G76">
        <f t="shared" si="11"/>
        <v>150</v>
      </c>
      <c r="H76" s="154"/>
      <c r="I76">
        <f>BRPL_EOD!AG76+BRPL_EOD!AH76</f>
        <v>33.07</v>
      </c>
      <c r="J76">
        <f>BYPL_EOD!AG76+BYPL_EOD!AH76</f>
        <v>48.78</v>
      </c>
      <c r="K76">
        <f>MES_EOD!AG76+MES_EOD!AH76</f>
        <v>6.61</v>
      </c>
      <c r="L76">
        <f>NDMC_EOD!AG76+NDMC_EOD!AH76</f>
        <v>36.72</v>
      </c>
      <c r="M76">
        <f>TPDDL_EOD!AG76+TPDDL_EOD!AH76</f>
        <v>24.81</v>
      </c>
      <c r="N76">
        <f t="shared" si="6"/>
        <v>149.98999999999998</v>
      </c>
      <c r="O76" s="154">
        <f t="shared" si="7"/>
        <v>1.0000000000019327E-2</v>
      </c>
      <c r="P76">
        <v>33.072204813654245</v>
      </c>
      <c r="Q76">
        <v>48.783252216814461</v>
      </c>
      <c r="R76">
        <v>6.6104406960464042</v>
      </c>
      <c r="S76">
        <v>36.722448163210885</v>
      </c>
      <c r="T76">
        <v>24.81165411027402</v>
      </c>
      <c r="U76" s="156">
        <f t="shared" si="8"/>
        <v>150</v>
      </c>
      <c r="V76" s="154">
        <f t="shared" si="9"/>
        <v>0</v>
      </c>
    </row>
    <row r="77" spans="1:22">
      <c r="A77" t="s">
        <v>119</v>
      </c>
      <c r="B77">
        <f>PPCL!B77</f>
        <v>320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320</v>
      </c>
      <c r="G77">
        <f t="shared" si="11"/>
        <v>150</v>
      </c>
      <c r="H77" s="154"/>
      <c r="I77">
        <f>BRPL_EOD!AG77+BRPL_EOD!AH77</f>
        <v>33.07</v>
      </c>
      <c r="J77">
        <f>BYPL_EOD!AG77+BYPL_EOD!AH77</f>
        <v>48.78</v>
      </c>
      <c r="K77">
        <f>MES_EOD!AG77+MES_EOD!AH77</f>
        <v>6.61</v>
      </c>
      <c r="L77">
        <f>NDMC_EOD!AG77+NDMC_EOD!AH77</f>
        <v>36.72</v>
      </c>
      <c r="M77">
        <f>TPDDL_EOD!AG77+TPDDL_EOD!AH77</f>
        <v>24.81</v>
      </c>
      <c r="N77">
        <f t="shared" si="6"/>
        <v>149.98999999999998</v>
      </c>
      <c r="O77" s="154">
        <f t="shared" si="7"/>
        <v>1.0000000000019327E-2</v>
      </c>
      <c r="P77">
        <v>33.072204813654245</v>
      </c>
      <c r="Q77">
        <v>48.783252216814461</v>
      </c>
      <c r="R77">
        <v>6.6104406960464042</v>
      </c>
      <c r="S77">
        <v>36.722448163210885</v>
      </c>
      <c r="T77">
        <v>24.81165411027402</v>
      </c>
      <c r="U77" s="156">
        <f t="shared" si="8"/>
        <v>150</v>
      </c>
      <c r="V77" s="154">
        <f t="shared" si="9"/>
        <v>0</v>
      </c>
    </row>
    <row r="78" spans="1:22">
      <c r="A78" t="s">
        <v>120</v>
      </c>
      <c r="B78">
        <f>PPCL!B78</f>
        <v>320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320</v>
      </c>
      <c r="G78">
        <f t="shared" si="11"/>
        <v>150</v>
      </c>
      <c r="H78" s="154"/>
      <c r="I78">
        <f>BRPL_EOD!AG78+BRPL_EOD!AH78</f>
        <v>33.07</v>
      </c>
      <c r="J78">
        <f>BYPL_EOD!AG78+BYPL_EOD!AH78</f>
        <v>48.78</v>
      </c>
      <c r="K78">
        <f>MES_EOD!AG78+MES_EOD!AH78</f>
        <v>6.61</v>
      </c>
      <c r="L78">
        <f>NDMC_EOD!AG78+NDMC_EOD!AH78</f>
        <v>36.72</v>
      </c>
      <c r="M78">
        <f>TPDDL_EOD!AG78+TPDDL_EOD!AH78</f>
        <v>24.81</v>
      </c>
      <c r="N78">
        <f t="shared" si="6"/>
        <v>149.98999999999998</v>
      </c>
      <c r="O78" s="154">
        <f t="shared" si="7"/>
        <v>1.0000000000019327E-2</v>
      </c>
      <c r="P78">
        <v>33.072204813654245</v>
      </c>
      <c r="Q78">
        <v>48.783252216814461</v>
      </c>
      <c r="R78">
        <v>6.6104406960464042</v>
      </c>
      <c r="S78">
        <v>36.722448163210885</v>
      </c>
      <c r="T78">
        <v>24.81165411027402</v>
      </c>
      <c r="U78" s="156">
        <f t="shared" si="8"/>
        <v>150</v>
      </c>
      <c r="V78" s="154">
        <f t="shared" si="9"/>
        <v>0</v>
      </c>
    </row>
    <row r="79" spans="1:22">
      <c r="A79" t="s">
        <v>121</v>
      </c>
      <c r="B79">
        <f>PPCL!B79</f>
        <v>320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320</v>
      </c>
      <c r="G79">
        <f t="shared" si="11"/>
        <v>150</v>
      </c>
      <c r="H79" s="154"/>
      <c r="I79">
        <f>BRPL_EOD!AG79+BRPL_EOD!AH79</f>
        <v>33.07</v>
      </c>
      <c r="J79">
        <f>BYPL_EOD!AG79+BYPL_EOD!AH79</f>
        <v>48.78</v>
      </c>
      <c r="K79">
        <f>MES_EOD!AG79+MES_EOD!AH79</f>
        <v>6.61</v>
      </c>
      <c r="L79">
        <f>NDMC_EOD!AG79+NDMC_EOD!AH79</f>
        <v>36.72</v>
      </c>
      <c r="M79">
        <f>TPDDL_EOD!AG79+TPDDL_EOD!AH79</f>
        <v>24.81</v>
      </c>
      <c r="N79">
        <f t="shared" si="6"/>
        <v>149.98999999999998</v>
      </c>
      <c r="O79" s="154">
        <f t="shared" si="7"/>
        <v>1.0000000000019327E-2</v>
      </c>
      <c r="P79">
        <v>33.072204813654245</v>
      </c>
      <c r="Q79">
        <v>48.783252216814461</v>
      </c>
      <c r="R79">
        <v>6.6104406960464042</v>
      </c>
      <c r="S79">
        <v>36.722448163210885</v>
      </c>
      <c r="T79">
        <v>24.81165411027402</v>
      </c>
      <c r="U79" s="156">
        <f t="shared" si="8"/>
        <v>150</v>
      </c>
      <c r="V79" s="154">
        <f t="shared" si="9"/>
        <v>0</v>
      </c>
    </row>
    <row r="80" spans="1:22">
      <c r="A80" t="s">
        <v>122</v>
      </c>
      <c r="B80">
        <f>PPCL!B80</f>
        <v>320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320</v>
      </c>
      <c r="G80">
        <f t="shared" si="11"/>
        <v>150</v>
      </c>
      <c r="H80" s="154"/>
      <c r="I80">
        <f>BRPL_EOD!AG80+BRPL_EOD!AH80</f>
        <v>33.07</v>
      </c>
      <c r="J80">
        <f>BYPL_EOD!AG80+BYPL_EOD!AH80</f>
        <v>48.78</v>
      </c>
      <c r="K80">
        <f>MES_EOD!AG80+MES_EOD!AH80</f>
        <v>6.61</v>
      </c>
      <c r="L80">
        <f>NDMC_EOD!AG80+NDMC_EOD!AH80</f>
        <v>36.72</v>
      </c>
      <c r="M80">
        <f>TPDDL_EOD!AG80+TPDDL_EOD!AH80</f>
        <v>24.81</v>
      </c>
      <c r="N80">
        <f t="shared" si="6"/>
        <v>149.98999999999998</v>
      </c>
      <c r="O80" s="154">
        <f t="shared" si="7"/>
        <v>1.0000000000019327E-2</v>
      </c>
      <c r="P80">
        <v>33.072204813654245</v>
      </c>
      <c r="Q80">
        <v>48.783252216814461</v>
      </c>
      <c r="R80">
        <v>6.6104406960464042</v>
      </c>
      <c r="S80">
        <v>36.722448163210885</v>
      </c>
      <c r="T80">
        <v>24.81165411027402</v>
      </c>
      <c r="U80" s="156">
        <f t="shared" si="8"/>
        <v>150</v>
      </c>
      <c r="V80" s="154">
        <f t="shared" si="9"/>
        <v>0</v>
      </c>
    </row>
    <row r="81" spans="1:22">
      <c r="A81" t="s">
        <v>123</v>
      </c>
      <c r="B81">
        <f>PPCL!B81</f>
        <v>320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320</v>
      </c>
      <c r="G81">
        <f t="shared" si="11"/>
        <v>150</v>
      </c>
      <c r="H81" s="154"/>
      <c r="I81">
        <f>BRPL_EOD!AG81+BRPL_EOD!AH81</f>
        <v>33.07</v>
      </c>
      <c r="J81">
        <f>BYPL_EOD!AG81+BYPL_EOD!AH81</f>
        <v>48.78</v>
      </c>
      <c r="K81">
        <f>MES_EOD!AG81+MES_EOD!AH81</f>
        <v>6.61</v>
      </c>
      <c r="L81">
        <f>NDMC_EOD!AG81+NDMC_EOD!AH81</f>
        <v>36.72</v>
      </c>
      <c r="M81">
        <f>TPDDL_EOD!AG81+TPDDL_EOD!AH81</f>
        <v>24.81</v>
      </c>
      <c r="N81">
        <f t="shared" si="6"/>
        <v>149.98999999999998</v>
      </c>
      <c r="O81" s="154">
        <f t="shared" si="7"/>
        <v>1.0000000000019327E-2</v>
      </c>
      <c r="P81">
        <v>33.072204813654245</v>
      </c>
      <c r="Q81">
        <v>48.783252216814461</v>
      </c>
      <c r="R81">
        <v>6.6104406960464042</v>
      </c>
      <c r="S81">
        <v>36.722448163210885</v>
      </c>
      <c r="T81">
        <v>24.81165411027402</v>
      </c>
      <c r="U81" s="156">
        <f t="shared" si="8"/>
        <v>150</v>
      </c>
      <c r="V81" s="154">
        <f t="shared" si="9"/>
        <v>0</v>
      </c>
    </row>
    <row r="82" spans="1:22">
      <c r="A82" t="s">
        <v>124</v>
      </c>
      <c r="B82">
        <f>PPCL!B82</f>
        <v>320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320</v>
      </c>
      <c r="G82">
        <f t="shared" si="11"/>
        <v>150</v>
      </c>
      <c r="H82" s="154"/>
      <c r="I82">
        <f>BRPL_EOD!AG82+BRPL_EOD!AH82</f>
        <v>33.07</v>
      </c>
      <c r="J82">
        <f>BYPL_EOD!AG82+BYPL_EOD!AH82</f>
        <v>48.78</v>
      </c>
      <c r="K82">
        <f>MES_EOD!AG82+MES_EOD!AH82</f>
        <v>6.61</v>
      </c>
      <c r="L82">
        <f>NDMC_EOD!AG82+NDMC_EOD!AH82</f>
        <v>36.72</v>
      </c>
      <c r="M82">
        <f>TPDDL_EOD!AG82+TPDDL_EOD!AH82</f>
        <v>24.81</v>
      </c>
      <c r="N82">
        <f t="shared" si="6"/>
        <v>149.98999999999998</v>
      </c>
      <c r="O82" s="154">
        <f t="shared" si="7"/>
        <v>1.0000000000019327E-2</v>
      </c>
      <c r="P82">
        <v>33.072204813654245</v>
      </c>
      <c r="Q82">
        <v>48.783252216814461</v>
      </c>
      <c r="R82">
        <v>6.6104406960464042</v>
      </c>
      <c r="S82">
        <v>36.722448163210885</v>
      </c>
      <c r="T82">
        <v>24.81165411027402</v>
      </c>
      <c r="U82" s="156">
        <f t="shared" si="8"/>
        <v>150</v>
      </c>
      <c r="V82" s="154">
        <f t="shared" si="9"/>
        <v>0</v>
      </c>
    </row>
    <row r="83" spans="1:22">
      <c r="A83" t="s">
        <v>125</v>
      </c>
      <c r="B83">
        <f>PPCL!B83</f>
        <v>320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320</v>
      </c>
      <c r="G83">
        <f t="shared" si="11"/>
        <v>150</v>
      </c>
      <c r="H83" s="154"/>
      <c r="I83">
        <f>BRPL_EOD!AG83+BRPL_EOD!AH83</f>
        <v>33.07</v>
      </c>
      <c r="J83">
        <f>BYPL_EOD!AG83+BYPL_EOD!AH83</f>
        <v>48.78</v>
      </c>
      <c r="K83">
        <f>MES_EOD!AG83+MES_EOD!AH83</f>
        <v>6.61</v>
      </c>
      <c r="L83">
        <f>NDMC_EOD!AG83+NDMC_EOD!AH83</f>
        <v>36.72</v>
      </c>
      <c r="M83">
        <f>TPDDL_EOD!AG83+TPDDL_EOD!AH83</f>
        <v>24.81</v>
      </c>
      <c r="N83">
        <f t="shared" si="6"/>
        <v>149.98999999999998</v>
      </c>
      <c r="O83" s="154">
        <f t="shared" si="7"/>
        <v>1.0000000000019327E-2</v>
      </c>
      <c r="P83">
        <v>33.072204813654245</v>
      </c>
      <c r="Q83">
        <v>48.783252216814461</v>
      </c>
      <c r="R83">
        <v>6.6104406960464042</v>
      </c>
      <c r="S83">
        <v>36.722448163210885</v>
      </c>
      <c r="T83">
        <v>24.81165411027402</v>
      </c>
      <c r="U83" s="156">
        <f t="shared" si="8"/>
        <v>150</v>
      </c>
      <c r="V83" s="154">
        <f t="shared" si="9"/>
        <v>0</v>
      </c>
    </row>
    <row r="84" spans="1:22">
      <c r="A84" t="s">
        <v>126</v>
      </c>
      <c r="B84">
        <f>PPCL!B84</f>
        <v>320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320</v>
      </c>
      <c r="G84">
        <f t="shared" si="11"/>
        <v>150</v>
      </c>
      <c r="H84" s="154"/>
      <c r="I84">
        <f>BRPL_EOD!AG84+BRPL_EOD!AH84</f>
        <v>33.07</v>
      </c>
      <c r="J84">
        <f>BYPL_EOD!AG84+BYPL_EOD!AH84</f>
        <v>48.78</v>
      </c>
      <c r="K84">
        <f>MES_EOD!AG84+MES_EOD!AH84</f>
        <v>6.61</v>
      </c>
      <c r="L84">
        <f>NDMC_EOD!AG84+NDMC_EOD!AH84</f>
        <v>36.72</v>
      </c>
      <c r="M84">
        <f>TPDDL_EOD!AG84+TPDDL_EOD!AH84</f>
        <v>24.81</v>
      </c>
      <c r="N84">
        <f t="shared" si="6"/>
        <v>149.98999999999998</v>
      </c>
      <c r="O84" s="154">
        <f t="shared" si="7"/>
        <v>1.0000000000019327E-2</v>
      </c>
      <c r="P84">
        <v>33.072204813654245</v>
      </c>
      <c r="Q84">
        <v>48.783252216814461</v>
      </c>
      <c r="R84">
        <v>6.6104406960464042</v>
      </c>
      <c r="S84">
        <v>36.722448163210885</v>
      </c>
      <c r="T84">
        <v>24.81165411027402</v>
      </c>
      <c r="U84" s="156">
        <f t="shared" si="8"/>
        <v>150</v>
      </c>
      <c r="V84" s="154">
        <f t="shared" si="9"/>
        <v>0</v>
      </c>
    </row>
    <row r="85" spans="1:22">
      <c r="A85" t="s">
        <v>127</v>
      </c>
      <c r="B85">
        <f>PPCL!B85</f>
        <v>320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320</v>
      </c>
      <c r="G85">
        <f t="shared" si="11"/>
        <v>150</v>
      </c>
      <c r="H85" s="154"/>
      <c r="I85">
        <f>BRPL_EOD!AG85+BRPL_EOD!AH85</f>
        <v>33.07</v>
      </c>
      <c r="J85">
        <f>BYPL_EOD!AG85+BYPL_EOD!AH85</f>
        <v>48.78</v>
      </c>
      <c r="K85">
        <f>MES_EOD!AG85+MES_EOD!AH85</f>
        <v>6.61</v>
      </c>
      <c r="L85">
        <f>NDMC_EOD!AG85+NDMC_EOD!AH85</f>
        <v>36.72</v>
      </c>
      <c r="M85">
        <f>TPDDL_EOD!AG85+TPDDL_EOD!AH85</f>
        <v>24.81</v>
      </c>
      <c r="N85">
        <f t="shared" si="6"/>
        <v>149.98999999999998</v>
      </c>
      <c r="O85" s="154">
        <f t="shared" si="7"/>
        <v>1.0000000000019327E-2</v>
      </c>
      <c r="P85">
        <v>33.072204813654245</v>
      </c>
      <c r="Q85">
        <v>48.783252216814461</v>
      </c>
      <c r="R85">
        <v>6.6104406960464042</v>
      </c>
      <c r="S85">
        <v>36.722448163210885</v>
      </c>
      <c r="T85">
        <v>24.81165411027402</v>
      </c>
      <c r="U85" s="156">
        <f t="shared" si="8"/>
        <v>150</v>
      </c>
      <c r="V85" s="154">
        <f t="shared" si="9"/>
        <v>0</v>
      </c>
    </row>
    <row r="86" spans="1:22">
      <c r="A86" t="s">
        <v>128</v>
      </c>
      <c r="B86">
        <f>PPCL!B86</f>
        <v>320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320</v>
      </c>
      <c r="G86">
        <f t="shared" si="11"/>
        <v>150</v>
      </c>
      <c r="H86" s="154"/>
      <c r="I86">
        <f>BRPL_EOD!AG86+BRPL_EOD!AH86</f>
        <v>33.07</v>
      </c>
      <c r="J86">
        <f>BYPL_EOD!AG86+BYPL_EOD!AH86</f>
        <v>48.78</v>
      </c>
      <c r="K86">
        <f>MES_EOD!AG86+MES_EOD!AH86</f>
        <v>6.61</v>
      </c>
      <c r="L86">
        <f>NDMC_EOD!AG86+NDMC_EOD!AH86</f>
        <v>36.72</v>
      </c>
      <c r="M86">
        <f>TPDDL_EOD!AG86+TPDDL_EOD!AH86</f>
        <v>24.81</v>
      </c>
      <c r="N86">
        <f t="shared" si="6"/>
        <v>149.98999999999998</v>
      </c>
      <c r="O86" s="154">
        <f t="shared" si="7"/>
        <v>1.0000000000019327E-2</v>
      </c>
      <c r="P86">
        <v>33.072204813654245</v>
      </c>
      <c r="Q86">
        <v>48.783252216814461</v>
      </c>
      <c r="R86">
        <v>6.6104406960464042</v>
      </c>
      <c r="S86">
        <v>36.722448163210885</v>
      </c>
      <c r="T86">
        <v>24.81165411027402</v>
      </c>
      <c r="U86" s="156">
        <f t="shared" si="8"/>
        <v>150</v>
      </c>
      <c r="V86" s="154">
        <f t="shared" si="9"/>
        <v>0</v>
      </c>
    </row>
    <row r="87" spans="1:22">
      <c r="A87" t="s">
        <v>129</v>
      </c>
      <c r="B87">
        <f>PPCL!B87</f>
        <v>320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320</v>
      </c>
      <c r="G87">
        <f t="shared" si="11"/>
        <v>150</v>
      </c>
      <c r="H87" s="154"/>
      <c r="I87">
        <f>BRPL_EOD!AG87+BRPL_EOD!AH87</f>
        <v>33.07</v>
      </c>
      <c r="J87">
        <f>BYPL_EOD!AG87+BYPL_EOD!AH87</f>
        <v>48.78</v>
      </c>
      <c r="K87">
        <f>MES_EOD!AG87+MES_EOD!AH87</f>
        <v>6.61</v>
      </c>
      <c r="L87">
        <f>NDMC_EOD!AG87+NDMC_EOD!AH87</f>
        <v>36.72</v>
      </c>
      <c r="M87">
        <f>TPDDL_EOD!AG87+TPDDL_EOD!AH87</f>
        <v>24.81</v>
      </c>
      <c r="N87">
        <f t="shared" si="6"/>
        <v>149.98999999999998</v>
      </c>
      <c r="O87" s="154">
        <f t="shared" si="7"/>
        <v>1.0000000000019327E-2</v>
      </c>
      <c r="P87">
        <v>33.072204813654245</v>
      </c>
      <c r="Q87">
        <v>48.783252216814461</v>
      </c>
      <c r="R87">
        <v>6.6104406960464042</v>
      </c>
      <c r="S87">
        <v>36.722448163210885</v>
      </c>
      <c r="T87">
        <v>24.81165411027402</v>
      </c>
      <c r="U87" s="156">
        <f t="shared" si="8"/>
        <v>150</v>
      </c>
      <c r="V87" s="154">
        <f t="shared" si="9"/>
        <v>0</v>
      </c>
    </row>
    <row r="88" spans="1:22">
      <c r="A88" t="s">
        <v>130</v>
      </c>
      <c r="B88">
        <f>PPCL!B88</f>
        <v>320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320</v>
      </c>
      <c r="G88">
        <f t="shared" si="11"/>
        <v>150</v>
      </c>
      <c r="H88" s="154"/>
      <c r="I88">
        <f>BRPL_EOD!AG88+BRPL_EOD!AH88</f>
        <v>33.07</v>
      </c>
      <c r="J88">
        <f>BYPL_EOD!AG88+BYPL_EOD!AH88</f>
        <v>48.78</v>
      </c>
      <c r="K88">
        <f>MES_EOD!AG88+MES_EOD!AH88</f>
        <v>6.61</v>
      </c>
      <c r="L88">
        <f>NDMC_EOD!AG88+NDMC_EOD!AH88</f>
        <v>36.72</v>
      </c>
      <c r="M88">
        <f>TPDDL_EOD!AG88+TPDDL_EOD!AH88</f>
        <v>24.81</v>
      </c>
      <c r="N88">
        <f t="shared" si="6"/>
        <v>149.98999999999998</v>
      </c>
      <c r="O88" s="154">
        <f t="shared" si="7"/>
        <v>1.0000000000019327E-2</v>
      </c>
      <c r="P88">
        <v>33.072204813654245</v>
      </c>
      <c r="Q88">
        <v>48.783252216814461</v>
      </c>
      <c r="R88">
        <v>6.6104406960464042</v>
      </c>
      <c r="S88">
        <v>36.722448163210885</v>
      </c>
      <c r="T88">
        <v>24.81165411027402</v>
      </c>
      <c r="U88" s="156">
        <f t="shared" si="8"/>
        <v>150</v>
      </c>
      <c r="V88" s="154">
        <f t="shared" si="9"/>
        <v>0</v>
      </c>
    </row>
    <row r="89" spans="1:22">
      <c r="A89" t="s">
        <v>131</v>
      </c>
      <c r="B89">
        <f>PPCL!B89</f>
        <v>320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320</v>
      </c>
      <c r="G89">
        <f t="shared" si="11"/>
        <v>150</v>
      </c>
      <c r="H89" s="154"/>
      <c r="I89">
        <f>BRPL_EOD!AG89+BRPL_EOD!AH89</f>
        <v>33.07</v>
      </c>
      <c r="J89">
        <f>BYPL_EOD!AG89+BYPL_EOD!AH89</f>
        <v>48.78</v>
      </c>
      <c r="K89">
        <f>MES_EOD!AG89+MES_EOD!AH89</f>
        <v>6.61</v>
      </c>
      <c r="L89">
        <f>NDMC_EOD!AG89+NDMC_EOD!AH89</f>
        <v>36.72</v>
      </c>
      <c r="M89">
        <f>TPDDL_EOD!AG89+TPDDL_EOD!AH89</f>
        <v>24.81</v>
      </c>
      <c r="N89">
        <f t="shared" si="6"/>
        <v>149.98999999999998</v>
      </c>
      <c r="O89" s="154">
        <f t="shared" si="7"/>
        <v>1.0000000000019327E-2</v>
      </c>
      <c r="P89">
        <v>33.072204813654245</v>
      </c>
      <c r="Q89">
        <v>48.783252216814461</v>
      </c>
      <c r="R89">
        <v>6.6104406960464042</v>
      </c>
      <c r="S89">
        <v>36.722448163210885</v>
      </c>
      <c r="T89">
        <v>24.81165411027402</v>
      </c>
      <c r="U89" s="156">
        <f t="shared" si="8"/>
        <v>150</v>
      </c>
      <c r="V89" s="154">
        <f t="shared" si="9"/>
        <v>0</v>
      </c>
    </row>
    <row r="90" spans="1:22">
      <c r="A90" t="s">
        <v>132</v>
      </c>
      <c r="B90">
        <f>PPCL!B90</f>
        <v>320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320</v>
      </c>
      <c r="G90">
        <f t="shared" si="11"/>
        <v>150</v>
      </c>
      <c r="H90" s="154"/>
      <c r="I90">
        <f>BRPL_EOD!AG90+BRPL_EOD!AH90</f>
        <v>33.07</v>
      </c>
      <c r="J90">
        <f>BYPL_EOD!AG90+BYPL_EOD!AH90</f>
        <v>48.78</v>
      </c>
      <c r="K90">
        <f>MES_EOD!AG90+MES_EOD!AH90</f>
        <v>6.61</v>
      </c>
      <c r="L90">
        <f>NDMC_EOD!AG90+NDMC_EOD!AH90</f>
        <v>36.72</v>
      </c>
      <c r="M90">
        <f>TPDDL_EOD!AG90+TPDDL_EOD!AH90</f>
        <v>24.81</v>
      </c>
      <c r="N90">
        <f t="shared" si="6"/>
        <v>149.98999999999998</v>
      </c>
      <c r="O90" s="154">
        <f t="shared" si="7"/>
        <v>1.0000000000019327E-2</v>
      </c>
      <c r="P90">
        <v>33.072204813654245</v>
      </c>
      <c r="Q90">
        <v>48.783252216814461</v>
      </c>
      <c r="R90">
        <v>6.6104406960464042</v>
      </c>
      <c r="S90">
        <v>36.722448163210885</v>
      </c>
      <c r="T90">
        <v>24.81165411027402</v>
      </c>
      <c r="U90" s="156">
        <f t="shared" si="8"/>
        <v>150</v>
      </c>
      <c r="V90" s="154">
        <f t="shared" si="9"/>
        <v>0</v>
      </c>
    </row>
    <row r="91" spans="1:22">
      <c r="A91" t="s">
        <v>133</v>
      </c>
      <c r="B91">
        <f>PPCL!B91</f>
        <v>320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320</v>
      </c>
      <c r="G91">
        <f t="shared" si="11"/>
        <v>150</v>
      </c>
      <c r="H91" s="154"/>
      <c r="I91">
        <f>BRPL_EOD!AG91+BRPL_EOD!AH91</f>
        <v>33.07</v>
      </c>
      <c r="J91">
        <f>BYPL_EOD!AG91+BYPL_EOD!AH91</f>
        <v>48.78</v>
      </c>
      <c r="K91">
        <f>MES_EOD!AG91+MES_EOD!AH91</f>
        <v>6.61</v>
      </c>
      <c r="L91">
        <f>NDMC_EOD!AG91+NDMC_EOD!AH91</f>
        <v>36.72</v>
      </c>
      <c r="M91">
        <f>TPDDL_EOD!AG91+TPDDL_EOD!AH91</f>
        <v>24.81</v>
      </c>
      <c r="N91">
        <f t="shared" si="6"/>
        <v>149.98999999999998</v>
      </c>
      <c r="O91" s="154">
        <f t="shared" si="7"/>
        <v>1.0000000000019327E-2</v>
      </c>
      <c r="P91">
        <v>33.072204813654245</v>
      </c>
      <c r="Q91">
        <v>48.783252216814461</v>
      </c>
      <c r="R91">
        <v>6.6104406960464042</v>
      </c>
      <c r="S91">
        <v>36.722448163210885</v>
      </c>
      <c r="T91">
        <v>24.81165411027402</v>
      </c>
      <c r="U91" s="156">
        <f t="shared" si="8"/>
        <v>150</v>
      </c>
      <c r="V91" s="154">
        <f t="shared" si="9"/>
        <v>0</v>
      </c>
    </row>
    <row r="92" spans="1:22">
      <c r="A92" t="s">
        <v>134</v>
      </c>
      <c r="B92">
        <f>PPCL!B92</f>
        <v>320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320</v>
      </c>
      <c r="G92">
        <f t="shared" si="11"/>
        <v>150</v>
      </c>
      <c r="H92" s="154"/>
      <c r="I92">
        <f>BRPL_EOD!AG92+BRPL_EOD!AH92</f>
        <v>33.07</v>
      </c>
      <c r="J92">
        <f>BYPL_EOD!AG92+BYPL_EOD!AH92</f>
        <v>48.78</v>
      </c>
      <c r="K92">
        <f>MES_EOD!AG92+MES_EOD!AH92</f>
        <v>6.61</v>
      </c>
      <c r="L92">
        <f>NDMC_EOD!AG92+NDMC_EOD!AH92</f>
        <v>36.72</v>
      </c>
      <c r="M92">
        <f>TPDDL_EOD!AG92+TPDDL_EOD!AH92</f>
        <v>24.81</v>
      </c>
      <c r="N92">
        <f t="shared" si="6"/>
        <v>149.98999999999998</v>
      </c>
      <c r="O92" s="154">
        <f t="shared" si="7"/>
        <v>1.0000000000019327E-2</v>
      </c>
      <c r="P92">
        <v>33.072204813654245</v>
      </c>
      <c r="Q92">
        <v>48.783252216814461</v>
      </c>
      <c r="R92">
        <v>6.6104406960464042</v>
      </c>
      <c r="S92">
        <v>36.722448163210885</v>
      </c>
      <c r="T92">
        <v>24.81165411027402</v>
      </c>
      <c r="U92" s="156">
        <f t="shared" si="8"/>
        <v>150</v>
      </c>
      <c r="V92" s="154">
        <f t="shared" si="9"/>
        <v>0</v>
      </c>
    </row>
    <row r="93" spans="1:22">
      <c r="A93" t="s">
        <v>135</v>
      </c>
      <c r="B93">
        <f>PPCL!B93</f>
        <v>320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320</v>
      </c>
      <c r="G93">
        <f t="shared" si="11"/>
        <v>150</v>
      </c>
      <c r="H93" s="154"/>
      <c r="I93">
        <f>BRPL_EOD!AG93+BRPL_EOD!AH93</f>
        <v>33.07</v>
      </c>
      <c r="J93">
        <f>BYPL_EOD!AG93+BYPL_EOD!AH93</f>
        <v>48.78</v>
      </c>
      <c r="K93">
        <f>MES_EOD!AG93+MES_EOD!AH93</f>
        <v>6.61</v>
      </c>
      <c r="L93">
        <f>NDMC_EOD!AG93+NDMC_EOD!AH93</f>
        <v>36.72</v>
      </c>
      <c r="M93">
        <f>TPDDL_EOD!AG93+TPDDL_EOD!AH93</f>
        <v>24.81</v>
      </c>
      <c r="N93">
        <f t="shared" si="6"/>
        <v>149.98999999999998</v>
      </c>
      <c r="O93" s="154">
        <f t="shared" si="7"/>
        <v>1.0000000000019327E-2</v>
      </c>
      <c r="P93">
        <v>33.072204813654245</v>
      </c>
      <c r="Q93">
        <v>48.783252216814461</v>
      </c>
      <c r="R93">
        <v>6.6104406960464042</v>
      </c>
      <c r="S93">
        <v>36.722448163210885</v>
      </c>
      <c r="T93">
        <v>24.81165411027402</v>
      </c>
      <c r="U93" s="156">
        <f t="shared" si="8"/>
        <v>150</v>
      </c>
      <c r="V93" s="154">
        <f t="shared" si="9"/>
        <v>0</v>
      </c>
    </row>
    <row r="94" spans="1:22">
      <c r="A94" t="s">
        <v>136</v>
      </c>
      <c r="B94">
        <f>PPCL!B94</f>
        <v>320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320</v>
      </c>
      <c r="G94">
        <f t="shared" si="11"/>
        <v>150</v>
      </c>
      <c r="H94" s="154"/>
      <c r="I94">
        <f>BRPL_EOD!AG94+BRPL_EOD!AH94</f>
        <v>33.07</v>
      </c>
      <c r="J94">
        <f>BYPL_EOD!AG94+BYPL_EOD!AH94</f>
        <v>48.78</v>
      </c>
      <c r="K94">
        <f>MES_EOD!AG94+MES_EOD!AH94</f>
        <v>6.61</v>
      </c>
      <c r="L94">
        <f>NDMC_EOD!AG94+NDMC_EOD!AH94</f>
        <v>36.72</v>
      </c>
      <c r="M94">
        <f>TPDDL_EOD!AG94+TPDDL_EOD!AH94</f>
        <v>24.81</v>
      </c>
      <c r="N94">
        <f t="shared" si="6"/>
        <v>149.98999999999998</v>
      </c>
      <c r="O94" s="154">
        <f t="shared" si="7"/>
        <v>1.0000000000019327E-2</v>
      </c>
      <c r="P94">
        <v>33.072204813654245</v>
      </c>
      <c r="Q94">
        <v>48.783252216814461</v>
      </c>
      <c r="R94">
        <v>6.6104406960464042</v>
      </c>
      <c r="S94">
        <v>36.722448163210885</v>
      </c>
      <c r="T94">
        <v>24.81165411027402</v>
      </c>
      <c r="U94" s="156">
        <f t="shared" si="8"/>
        <v>150</v>
      </c>
      <c r="V94" s="154">
        <f t="shared" si="9"/>
        <v>0</v>
      </c>
    </row>
    <row r="95" spans="1:22">
      <c r="A95" t="s">
        <v>137</v>
      </c>
      <c r="B95">
        <f>PPCL!B95</f>
        <v>320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320</v>
      </c>
      <c r="G95">
        <f t="shared" si="11"/>
        <v>150</v>
      </c>
      <c r="H95" s="154"/>
      <c r="I95">
        <f>BRPL_EOD!AG95+BRPL_EOD!AH95</f>
        <v>34.880000000000003</v>
      </c>
      <c r="J95">
        <f>BYPL_EOD!AG95+BYPL_EOD!AH95</f>
        <v>51.45</v>
      </c>
      <c r="K95">
        <f>MES_EOD!AG95+MES_EOD!AH95</f>
        <v>6.98</v>
      </c>
      <c r="L95">
        <f>NDMC_EOD!AG95+NDMC_EOD!AH95</f>
        <v>30.52</v>
      </c>
      <c r="M95">
        <f>TPDDL_EOD!AG95+TPDDL_EOD!AH95</f>
        <v>26.16</v>
      </c>
      <c r="N95">
        <f t="shared" si="6"/>
        <v>149.99</v>
      </c>
      <c r="O95" s="154">
        <f t="shared" si="7"/>
        <v>9.9999999999909051E-3</v>
      </c>
      <c r="P95">
        <v>34.883448102189142</v>
      </c>
      <c r="Q95">
        <v>51.45</v>
      </c>
      <c r="R95">
        <v>6.9807157586689872</v>
      </c>
      <c r="S95">
        <v>30.523375143303959</v>
      </c>
      <c r="T95">
        <v>26.162460995837904</v>
      </c>
      <c r="U95" s="156">
        <f t="shared" si="8"/>
        <v>150</v>
      </c>
      <c r="V95" s="154">
        <f t="shared" si="9"/>
        <v>0</v>
      </c>
    </row>
    <row r="96" spans="1:22">
      <c r="A96" t="s">
        <v>138</v>
      </c>
      <c r="B96">
        <f>PPCL!B96</f>
        <v>320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320</v>
      </c>
      <c r="G96">
        <f t="shared" si="11"/>
        <v>150</v>
      </c>
      <c r="H96" s="154"/>
      <c r="I96">
        <f>BRPL_EOD!AG96+BRPL_EOD!AH96</f>
        <v>34.880000000000003</v>
      </c>
      <c r="J96">
        <f>BYPL_EOD!AG96+BYPL_EOD!AH96</f>
        <v>51.45</v>
      </c>
      <c r="K96">
        <f>MES_EOD!AG96+MES_EOD!AH96</f>
        <v>6.98</v>
      </c>
      <c r="L96">
        <f>NDMC_EOD!AG96+NDMC_EOD!AH96</f>
        <v>30.52</v>
      </c>
      <c r="M96">
        <f>TPDDL_EOD!AG96+TPDDL_EOD!AH96</f>
        <v>26.16</v>
      </c>
      <c r="N96">
        <f t="shared" si="6"/>
        <v>149.99</v>
      </c>
      <c r="O96" s="154">
        <f t="shared" si="7"/>
        <v>9.9999999999909051E-3</v>
      </c>
      <c r="P96">
        <v>34.883448102189142</v>
      </c>
      <c r="Q96">
        <v>51.45</v>
      </c>
      <c r="R96">
        <v>6.9807157586689872</v>
      </c>
      <c r="S96">
        <v>30.523375143303959</v>
      </c>
      <c r="T96">
        <v>26.162460995837904</v>
      </c>
      <c r="U96" s="156">
        <f t="shared" si="8"/>
        <v>150</v>
      </c>
      <c r="V96" s="154">
        <f t="shared" si="9"/>
        <v>0</v>
      </c>
    </row>
    <row r="97" spans="1:22">
      <c r="A97" t="s">
        <v>139</v>
      </c>
      <c r="B97">
        <f>PPCL!B97</f>
        <v>320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320</v>
      </c>
      <c r="G97">
        <f t="shared" si="11"/>
        <v>150</v>
      </c>
      <c r="H97" s="154"/>
      <c r="I97">
        <f>BRPL_EOD!AG97+BRPL_EOD!AH97</f>
        <v>34.880000000000003</v>
      </c>
      <c r="J97">
        <f>BYPL_EOD!AG97+BYPL_EOD!AH97</f>
        <v>51.45</v>
      </c>
      <c r="K97">
        <f>MES_EOD!AG97+MES_EOD!AH97</f>
        <v>6.98</v>
      </c>
      <c r="L97">
        <f>NDMC_EOD!AG97+NDMC_EOD!AH97</f>
        <v>30.52</v>
      </c>
      <c r="M97">
        <f>TPDDL_EOD!AG97+TPDDL_EOD!AH97</f>
        <v>26.16</v>
      </c>
      <c r="N97">
        <f t="shared" si="6"/>
        <v>149.99</v>
      </c>
      <c r="O97" s="154">
        <f t="shared" si="7"/>
        <v>9.9999999999909051E-3</v>
      </c>
      <c r="P97">
        <v>34.883448102189142</v>
      </c>
      <c r="Q97">
        <v>51.45</v>
      </c>
      <c r="R97">
        <v>6.9807157586689872</v>
      </c>
      <c r="S97">
        <v>30.523375143303959</v>
      </c>
      <c r="T97">
        <v>26.162460995837904</v>
      </c>
      <c r="U97" s="156">
        <f t="shared" si="8"/>
        <v>150</v>
      </c>
      <c r="V97" s="154">
        <f t="shared" si="9"/>
        <v>0</v>
      </c>
    </row>
    <row r="98" spans="1:22">
      <c r="A98" t="s">
        <v>140</v>
      </c>
      <c r="B98">
        <f>PPCL!B98</f>
        <v>320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320</v>
      </c>
      <c r="G98">
        <f t="shared" si="11"/>
        <v>150</v>
      </c>
      <c r="H98" s="154"/>
      <c r="I98">
        <f>BRPL_EOD!AG98+BRPL_EOD!AH98</f>
        <v>34.880000000000003</v>
      </c>
      <c r="J98">
        <f>BYPL_EOD!AG98+BYPL_EOD!AH98</f>
        <v>51.45</v>
      </c>
      <c r="K98">
        <f>MES_EOD!AG98+MES_EOD!AH98</f>
        <v>6.98</v>
      </c>
      <c r="L98">
        <f>NDMC_EOD!AG98+NDMC_EOD!AH98</f>
        <v>30.52</v>
      </c>
      <c r="M98">
        <f>TPDDL_EOD!AG98+TPDDL_EOD!AH98</f>
        <v>26.16</v>
      </c>
      <c r="N98">
        <f t="shared" si="6"/>
        <v>149.99</v>
      </c>
      <c r="O98" s="154">
        <f t="shared" si="7"/>
        <v>9.9999999999909051E-3</v>
      </c>
      <c r="P98">
        <v>34.883448102189142</v>
      </c>
      <c r="Q98">
        <v>51.45</v>
      </c>
      <c r="R98">
        <v>6.9807157586689872</v>
      </c>
      <c r="S98">
        <v>30.523375143303959</v>
      </c>
      <c r="T98">
        <v>26.162460995837904</v>
      </c>
      <c r="U98" s="156">
        <f t="shared" si="8"/>
        <v>150</v>
      </c>
      <c r="V98" s="154">
        <f t="shared" si="9"/>
        <v>0</v>
      </c>
    </row>
    <row r="99" spans="1:22">
      <c r="A99" s="156" t="s">
        <v>350</v>
      </c>
      <c r="B99" s="156">
        <f>SUM(B3:B98)/4000</f>
        <v>7.7160000000000002</v>
      </c>
      <c r="C99" s="156">
        <f t="shared" ref="C99:U99" si="12">SUM(C3:C98)/4000</f>
        <v>0</v>
      </c>
      <c r="D99" s="156">
        <f t="shared" si="12"/>
        <v>3.6</v>
      </c>
      <c r="E99" s="156">
        <f t="shared" si="12"/>
        <v>0</v>
      </c>
      <c r="F99" s="156">
        <f t="shared" si="12"/>
        <v>7.7160000000000002</v>
      </c>
      <c r="G99" s="156">
        <f t="shared" si="12"/>
        <v>3.6</v>
      </c>
      <c r="H99" s="156"/>
      <c r="I99" s="156">
        <f t="shared" si="12"/>
        <v>0.89037750000000138</v>
      </c>
      <c r="J99" s="156">
        <f t="shared" si="12"/>
        <v>0.90645500000000034</v>
      </c>
      <c r="K99" s="156">
        <f t="shared" si="12"/>
        <v>0.18178750000000002</v>
      </c>
      <c r="L99" s="156">
        <f t="shared" si="12"/>
        <v>0.95344749999999923</v>
      </c>
      <c r="M99" s="156">
        <f t="shared" si="12"/>
        <v>0.66786749999999928</v>
      </c>
      <c r="N99" s="156">
        <f t="shared" si="12"/>
        <v>3.5999349999999986</v>
      </c>
      <c r="O99" s="156">
        <f t="shared" si="12"/>
        <v>6.500000000011141E-5</v>
      </c>
      <c r="P99" s="156">
        <f t="shared" si="12"/>
        <v>0.89039339886868574</v>
      </c>
      <c r="Q99" s="156">
        <f t="shared" si="12"/>
        <v>0.90647217845654315</v>
      </c>
      <c r="R99" s="156">
        <f t="shared" si="12"/>
        <v>0.18179071718099107</v>
      </c>
      <c r="S99" s="156">
        <f t="shared" si="12"/>
        <v>0.95346446587994349</v>
      </c>
      <c r="T99" s="156">
        <f t="shared" si="12"/>
        <v>0.66787923961383699</v>
      </c>
      <c r="U99" s="156">
        <f t="shared" si="12"/>
        <v>3.6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35.700000000000003</v>
      </c>
      <c r="E3">
        <f>GT!N3</f>
        <v>0</v>
      </c>
      <c r="F3">
        <f>B3+C3</f>
        <v>84</v>
      </c>
      <c r="G3">
        <f>D3+E3-X3</f>
        <v>35.700000000000003</v>
      </c>
      <c r="H3" s="154"/>
      <c r="I3">
        <f>BRPL_EOD!AC3+BRPL_EOD!AD3</f>
        <v>14.4</v>
      </c>
      <c r="J3">
        <f>BYPL_EOD!AC3+BYPL_EOD!AD3</f>
        <v>8.1999999999999993</v>
      </c>
      <c r="K3">
        <f>MES_EOD!AC3+MES_EOD!AD3</f>
        <v>0</v>
      </c>
      <c r="L3">
        <f>NDMC_EOD!AC3+NDMC_EOD!AD3</f>
        <v>1.99</v>
      </c>
      <c r="M3">
        <f>TPDDL_EOD!AC3+TPDDL_EOD!AD3</f>
        <v>11.52</v>
      </c>
      <c r="N3">
        <f t="shared" ref="N3:N66" si="0">SUM(I3:M3)</f>
        <v>36.11</v>
      </c>
      <c r="O3" s="154">
        <f t="shared" ref="O3:O66" si="1">G3-N3</f>
        <v>-0.40999999999999659</v>
      </c>
      <c r="P3">
        <v>14.236499584602605</v>
      </c>
      <c r="Q3">
        <v>8.1068955967875933</v>
      </c>
      <c r="R3">
        <v>0</v>
      </c>
      <c r="S3">
        <v>1.9674051509277211</v>
      </c>
      <c r="T3">
        <v>11.389199667682083</v>
      </c>
      <c r="U3" s="156">
        <f t="shared" ref="U3:U66" si="2">SUM(P3:T3)</f>
        <v>35.700000000000003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35.700000000000003</v>
      </c>
      <c r="E4">
        <f>GT!N4</f>
        <v>0</v>
      </c>
      <c r="F4">
        <f t="shared" ref="F4:F67" si="4">B4+C4</f>
        <v>84</v>
      </c>
      <c r="G4">
        <f t="shared" ref="G4:G67" si="5">D4+E4-X4</f>
        <v>35.700000000000003</v>
      </c>
      <c r="H4" s="154"/>
      <c r="I4">
        <f>BRPL_EOD!AC4+BRPL_EOD!AD4</f>
        <v>14.4</v>
      </c>
      <c r="J4">
        <f>BYPL_EOD!AC4+BYPL_EOD!AD4</f>
        <v>8.1999999999999993</v>
      </c>
      <c r="K4">
        <f>MES_EOD!AC4+MES_EOD!AD4</f>
        <v>0</v>
      </c>
      <c r="L4">
        <f>NDMC_EOD!AC4+NDMC_EOD!AD4</f>
        <v>1.99</v>
      </c>
      <c r="M4">
        <f>TPDDL_EOD!AC4+TPDDL_EOD!AD4</f>
        <v>11.52</v>
      </c>
      <c r="N4">
        <f t="shared" si="0"/>
        <v>36.11</v>
      </c>
      <c r="O4" s="154">
        <f t="shared" si="1"/>
        <v>-0.40999999999999659</v>
      </c>
      <c r="P4">
        <v>14.236499584602605</v>
      </c>
      <c r="Q4">
        <v>8.1068955967875933</v>
      </c>
      <c r="R4">
        <v>0</v>
      </c>
      <c r="S4">
        <v>1.9674051509277211</v>
      </c>
      <c r="T4">
        <v>11.389199667682083</v>
      </c>
      <c r="U4" s="156">
        <f t="shared" si="2"/>
        <v>35.700000000000003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14.4</v>
      </c>
      <c r="J5">
        <f>BYPL_EOD!AC5+BYPL_EOD!AD5</f>
        <v>8.1999999999999993</v>
      </c>
      <c r="K5">
        <f>MES_EOD!AC5+MES_EOD!AD5</f>
        <v>0</v>
      </c>
      <c r="L5">
        <f>NDMC_EOD!AC5+NDMC_EOD!AD5</f>
        <v>1.99</v>
      </c>
      <c r="M5">
        <f>TPDDL_EOD!AC5+TPDDL_EOD!AD5</f>
        <v>11.52</v>
      </c>
      <c r="N5">
        <f t="shared" si="0"/>
        <v>36.11</v>
      </c>
      <c r="O5" s="154">
        <f t="shared" si="1"/>
        <v>0.49000000000000199</v>
      </c>
      <c r="P5">
        <v>14.595402935474938</v>
      </c>
      <c r="Q5">
        <v>8.3112711160343391</v>
      </c>
      <c r="R5">
        <v>0</v>
      </c>
      <c r="S5">
        <v>2.017003600110773</v>
      </c>
      <c r="T5">
        <v>11.67632234837995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14.4</v>
      </c>
      <c r="J6">
        <f>BYPL_EOD!AC6+BYPL_EOD!AD6</f>
        <v>8.1999999999999993</v>
      </c>
      <c r="K6">
        <f>MES_EOD!AC6+MES_EOD!AD6</f>
        <v>0</v>
      </c>
      <c r="L6">
        <f>NDMC_EOD!AC6+NDMC_EOD!AD6</f>
        <v>1.99</v>
      </c>
      <c r="M6">
        <f>TPDDL_EOD!AC6+TPDDL_EOD!AD6</f>
        <v>11.52</v>
      </c>
      <c r="N6">
        <f t="shared" si="0"/>
        <v>36.11</v>
      </c>
      <c r="O6" s="154">
        <f t="shared" si="1"/>
        <v>0.49000000000000199</v>
      </c>
      <c r="P6">
        <v>14.595402935474938</v>
      </c>
      <c r="Q6">
        <v>8.3112711160343391</v>
      </c>
      <c r="R6">
        <v>0</v>
      </c>
      <c r="S6">
        <v>2.017003600110773</v>
      </c>
      <c r="T6">
        <v>11.67632234837995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14.4</v>
      </c>
      <c r="J7">
        <f>BYPL_EOD!AC7+BYPL_EOD!AD7</f>
        <v>8.1999999999999993</v>
      </c>
      <c r="K7">
        <f>MES_EOD!AC7+MES_EOD!AD7</f>
        <v>0</v>
      </c>
      <c r="L7">
        <f>NDMC_EOD!AC7+NDMC_EOD!AD7</f>
        <v>1.99</v>
      </c>
      <c r="M7">
        <f>TPDDL_EOD!AC7+TPDDL_EOD!AD7</f>
        <v>11.52</v>
      </c>
      <c r="N7">
        <f t="shared" si="0"/>
        <v>36.11</v>
      </c>
      <c r="O7" s="154">
        <f t="shared" si="1"/>
        <v>0.49000000000000199</v>
      </c>
      <c r="P7">
        <v>14.595402935474938</v>
      </c>
      <c r="Q7">
        <v>8.3112711160343391</v>
      </c>
      <c r="R7">
        <v>0</v>
      </c>
      <c r="S7">
        <v>2.017003600110773</v>
      </c>
      <c r="T7">
        <v>11.67632234837995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14.4</v>
      </c>
      <c r="J8">
        <f>BYPL_EOD!AC8+BYPL_EOD!AD8</f>
        <v>8.1999999999999993</v>
      </c>
      <c r="K8">
        <f>MES_EOD!AC8+MES_EOD!AD8</f>
        <v>0</v>
      </c>
      <c r="L8">
        <f>NDMC_EOD!AC8+NDMC_EOD!AD8</f>
        <v>1.99</v>
      </c>
      <c r="M8">
        <f>TPDDL_EOD!AC8+TPDDL_EOD!AD8</f>
        <v>11.52</v>
      </c>
      <c r="N8">
        <f t="shared" si="0"/>
        <v>36.11</v>
      </c>
      <c r="O8" s="154">
        <f t="shared" si="1"/>
        <v>0.49000000000000199</v>
      </c>
      <c r="P8">
        <v>14.595402935474938</v>
      </c>
      <c r="Q8">
        <v>8.3112711160343391</v>
      </c>
      <c r="R8">
        <v>0</v>
      </c>
      <c r="S8">
        <v>2.017003600110773</v>
      </c>
      <c r="T8">
        <v>11.67632234837995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14.4</v>
      </c>
      <c r="J9">
        <f>BYPL_EOD!AC9+BYPL_EOD!AD9</f>
        <v>8.1999999999999993</v>
      </c>
      <c r="K9">
        <f>MES_EOD!AC9+MES_EOD!AD9</f>
        <v>0</v>
      </c>
      <c r="L9">
        <f>NDMC_EOD!AC9+NDMC_EOD!AD9</f>
        <v>1.99</v>
      </c>
      <c r="M9">
        <f>TPDDL_EOD!AC9+TPDDL_EOD!AD9</f>
        <v>11.52</v>
      </c>
      <c r="N9">
        <f t="shared" si="0"/>
        <v>36.11</v>
      </c>
      <c r="O9" s="154">
        <f t="shared" si="1"/>
        <v>0.49000000000000199</v>
      </c>
      <c r="P9">
        <v>14.595402935474938</v>
      </c>
      <c r="Q9">
        <v>8.3112711160343391</v>
      </c>
      <c r="R9">
        <v>0</v>
      </c>
      <c r="S9">
        <v>2.017003600110773</v>
      </c>
      <c r="T9">
        <v>11.67632234837995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14.4</v>
      </c>
      <c r="J10">
        <f>BYPL_EOD!AC10+BYPL_EOD!AD10</f>
        <v>8.1999999999999993</v>
      </c>
      <c r="K10">
        <f>MES_EOD!AC10+MES_EOD!AD10</f>
        <v>0</v>
      </c>
      <c r="L10">
        <f>NDMC_EOD!AC10+NDMC_EOD!AD10</f>
        <v>1.99</v>
      </c>
      <c r="M10">
        <f>TPDDL_EOD!AC10+TPDDL_EOD!AD10</f>
        <v>11.52</v>
      </c>
      <c r="N10">
        <f t="shared" si="0"/>
        <v>36.11</v>
      </c>
      <c r="O10" s="154">
        <f t="shared" si="1"/>
        <v>0.49000000000000199</v>
      </c>
      <c r="P10">
        <v>14.595402935474938</v>
      </c>
      <c r="Q10">
        <v>8.3112711160343391</v>
      </c>
      <c r="R10">
        <v>0</v>
      </c>
      <c r="S10">
        <v>2.017003600110773</v>
      </c>
      <c r="T10">
        <v>11.67632234837995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14.4</v>
      </c>
      <c r="J11">
        <f>BYPL_EOD!AC11+BYPL_EOD!AD11</f>
        <v>8.1999999999999993</v>
      </c>
      <c r="K11">
        <f>MES_EOD!AC11+MES_EOD!AD11</f>
        <v>0</v>
      </c>
      <c r="L11">
        <f>NDMC_EOD!AC11+NDMC_EOD!AD11</f>
        <v>1.99</v>
      </c>
      <c r="M11">
        <f>TPDDL_EOD!AC11+TPDDL_EOD!AD11</f>
        <v>11.52</v>
      </c>
      <c r="N11">
        <f t="shared" si="0"/>
        <v>36.11</v>
      </c>
      <c r="O11" s="154">
        <f t="shared" si="1"/>
        <v>0.49000000000000199</v>
      </c>
      <c r="P11">
        <v>14.595402935474938</v>
      </c>
      <c r="Q11">
        <v>8.3112711160343391</v>
      </c>
      <c r="R11">
        <v>0</v>
      </c>
      <c r="S11">
        <v>2.017003600110773</v>
      </c>
      <c r="T11">
        <v>11.67632234837995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14.4</v>
      </c>
      <c r="J12">
        <f>BYPL_EOD!AC12+BYPL_EOD!AD12</f>
        <v>8.1999999999999993</v>
      </c>
      <c r="K12">
        <f>MES_EOD!AC12+MES_EOD!AD12</f>
        <v>0</v>
      </c>
      <c r="L12">
        <f>NDMC_EOD!AC12+NDMC_EOD!AD12</f>
        <v>1.99</v>
      </c>
      <c r="M12">
        <f>TPDDL_EOD!AC12+TPDDL_EOD!AD12</f>
        <v>11.52</v>
      </c>
      <c r="N12">
        <f t="shared" si="0"/>
        <v>36.11</v>
      </c>
      <c r="O12" s="154">
        <f t="shared" si="1"/>
        <v>0.49000000000000199</v>
      </c>
      <c r="P12">
        <v>14.595402935474938</v>
      </c>
      <c r="Q12">
        <v>8.3112711160343391</v>
      </c>
      <c r="R12">
        <v>0</v>
      </c>
      <c r="S12">
        <v>2.017003600110773</v>
      </c>
      <c r="T12">
        <v>11.67632234837995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14.46</v>
      </c>
      <c r="J13">
        <f>BYPL_EOD!AC13+BYPL_EOD!AD13</f>
        <v>8.23</v>
      </c>
      <c r="K13">
        <f>MES_EOD!AC13+MES_EOD!AD13</f>
        <v>0</v>
      </c>
      <c r="L13">
        <f>NDMC_EOD!AC13+NDMC_EOD!AD13</f>
        <v>1.85</v>
      </c>
      <c r="M13">
        <f>TPDDL_EOD!AC13+TPDDL_EOD!AD13</f>
        <v>11.56</v>
      </c>
      <c r="N13">
        <f t="shared" si="0"/>
        <v>36.1</v>
      </c>
      <c r="O13" s="154">
        <f t="shared" si="1"/>
        <v>0.5</v>
      </c>
      <c r="P13">
        <v>14.660277008310251</v>
      </c>
      <c r="Q13">
        <v>8.3439889196675896</v>
      </c>
      <c r="R13">
        <v>0</v>
      </c>
      <c r="S13">
        <v>1.875623268698061</v>
      </c>
      <c r="T13">
        <v>11.720110803324101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14.46</v>
      </c>
      <c r="J14">
        <f>BYPL_EOD!AC14+BYPL_EOD!AD14</f>
        <v>8.23</v>
      </c>
      <c r="K14">
        <f>MES_EOD!AC14+MES_EOD!AD14</f>
        <v>0</v>
      </c>
      <c r="L14">
        <f>NDMC_EOD!AC14+NDMC_EOD!AD14</f>
        <v>1.85</v>
      </c>
      <c r="M14">
        <f>TPDDL_EOD!AC14+TPDDL_EOD!AD14</f>
        <v>11.56</v>
      </c>
      <c r="N14">
        <f t="shared" si="0"/>
        <v>36.1</v>
      </c>
      <c r="O14" s="154">
        <f t="shared" si="1"/>
        <v>0.5</v>
      </c>
      <c r="P14">
        <v>14.660277008310251</v>
      </c>
      <c r="Q14">
        <v>8.3439889196675896</v>
      </c>
      <c r="R14">
        <v>0</v>
      </c>
      <c r="S14">
        <v>1.875623268698061</v>
      </c>
      <c r="T14">
        <v>11.720110803324101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14.4</v>
      </c>
      <c r="J15">
        <f>BYPL_EOD!AC15+BYPL_EOD!AD15</f>
        <v>8.1999999999999993</v>
      </c>
      <c r="K15">
        <f>MES_EOD!AC15+MES_EOD!AD15</f>
        <v>0</v>
      </c>
      <c r="L15">
        <f>NDMC_EOD!AC15+NDMC_EOD!AD15</f>
        <v>1.99</v>
      </c>
      <c r="M15">
        <f>TPDDL_EOD!AC15+TPDDL_EOD!AD15</f>
        <v>11.52</v>
      </c>
      <c r="N15">
        <f t="shared" si="0"/>
        <v>36.11</v>
      </c>
      <c r="O15" s="154">
        <f t="shared" si="1"/>
        <v>0.49000000000000199</v>
      </c>
      <c r="P15">
        <v>14.595402935474938</v>
      </c>
      <c r="Q15">
        <v>8.3112711160343391</v>
      </c>
      <c r="R15">
        <v>0</v>
      </c>
      <c r="S15">
        <v>2.017003600110773</v>
      </c>
      <c r="T15">
        <v>11.67632234837995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14.4</v>
      </c>
      <c r="J16">
        <f>BYPL_EOD!AC16+BYPL_EOD!AD16</f>
        <v>8.1999999999999993</v>
      </c>
      <c r="K16">
        <f>MES_EOD!AC16+MES_EOD!AD16</f>
        <v>0</v>
      </c>
      <c r="L16">
        <f>NDMC_EOD!AC16+NDMC_EOD!AD16</f>
        <v>1.99</v>
      </c>
      <c r="M16">
        <f>TPDDL_EOD!AC16+TPDDL_EOD!AD16</f>
        <v>11.52</v>
      </c>
      <c r="N16">
        <f t="shared" si="0"/>
        <v>36.11</v>
      </c>
      <c r="O16" s="154">
        <f t="shared" si="1"/>
        <v>0.49000000000000199</v>
      </c>
      <c r="P16">
        <v>14.595402935474938</v>
      </c>
      <c r="Q16">
        <v>8.3112711160343391</v>
      </c>
      <c r="R16">
        <v>0</v>
      </c>
      <c r="S16">
        <v>2.017003600110773</v>
      </c>
      <c r="T16">
        <v>11.67632234837995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14.4</v>
      </c>
      <c r="J17">
        <f>BYPL_EOD!AC17+BYPL_EOD!AD17</f>
        <v>8.1999999999999993</v>
      </c>
      <c r="K17">
        <f>MES_EOD!AC17+MES_EOD!AD17</f>
        <v>0</v>
      </c>
      <c r="L17">
        <f>NDMC_EOD!AC17+NDMC_EOD!AD17</f>
        <v>1.99</v>
      </c>
      <c r="M17">
        <f>TPDDL_EOD!AC17+TPDDL_EOD!AD17</f>
        <v>11.52</v>
      </c>
      <c r="N17">
        <f t="shared" si="0"/>
        <v>36.11</v>
      </c>
      <c r="O17" s="154">
        <f t="shared" si="1"/>
        <v>0.49000000000000199</v>
      </c>
      <c r="P17">
        <v>14.595402935474938</v>
      </c>
      <c r="Q17">
        <v>8.3112711160343391</v>
      </c>
      <c r="R17">
        <v>0</v>
      </c>
      <c r="S17">
        <v>2.017003600110773</v>
      </c>
      <c r="T17">
        <v>11.67632234837995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14.79</v>
      </c>
      <c r="J18">
        <f>BYPL_EOD!AC18+BYPL_EOD!AD18</f>
        <v>8.42</v>
      </c>
      <c r="K18">
        <f>MES_EOD!AC18+MES_EOD!AD18</f>
        <v>0</v>
      </c>
      <c r="L18">
        <f>NDMC_EOD!AC18+NDMC_EOD!AD18</f>
        <v>2.04</v>
      </c>
      <c r="M18">
        <f>TPDDL_EOD!AC18+TPDDL_EOD!AD18</f>
        <v>11.83</v>
      </c>
      <c r="N18">
        <f t="shared" si="0"/>
        <v>37.08</v>
      </c>
      <c r="O18" s="154">
        <f t="shared" si="1"/>
        <v>0.52000000000000313</v>
      </c>
      <c r="P18">
        <v>14.997411003236246</v>
      </c>
      <c r="Q18">
        <v>8.5380798274002156</v>
      </c>
      <c r="R18">
        <v>0</v>
      </c>
      <c r="S18">
        <v>2.0686084142394825</v>
      </c>
      <c r="T18">
        <v>11.995900755124056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14.79</v>
      </c>
      <c r="J19">
        <f>BYPL_EOD!AC19+BYPL_EOD!AD19</f>
        <v>8.42</v>
      </c>
      <c r="K19">
        <f>MES_EOD!AC19+MES_EOD!AD19</f>
        <v>0</v>
      </c>
      <c r="L19">
        <f>NDMC_EOD!AC19+NDMC_EOD!AD19</f>
        <v>2.04</v>
      </c>
      <c r="M19">
        <f>TPDDL_EOD!AC19+TPDDL_EOD!AD19</f>
        <v>11.83</v>
      </c>
      <c r="N19">
        <f t="shared" si="0"/>
        <v>37.08</v>
      </c>
      <c r="O19" s="154">
        <f t="shared" si="1"/>
        <v>0.52000000000000313</v>
      </c>
      <c r="P19">
        <v>14.997411003236246</v>
      </c>
      <c r="Q19">
        <v>8.5380798274002156</v>
      </c>
      <c r="R19">
        <v>0</v>
      </c>
      <c r="S19">
        <v>2.0686084142394825</v>
      </c>
      <c r="T19">
        <v>11.995900755124056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14.79</v>
      </c>
      <c r="J20">
        <f>BYPL_EOD!AC20+BYPL_EOD!AD20</f>
        <v>8.42</v>
      </c>
      <c r="K20">
        <f>MES_EOD!AC20+MES_EOD!AD20</f>
        <v>0</v>
      </c>
      <c r="L20">
        <f>NDMC_EOD!AC20+NDMC_EOD!AD20</f>
        <v>2.04</v>
      </c>
      <c r="M20">
        <f>TPDDL_EOD!AC20+TPDDL_EOD!AD20</f>
        <v>11.83</v>
      </c>
      <c r="N20">
        <f t="shared" si="0"/>
        <v>37.08</v>
      </c>
      <c r="O20" s="154">
        <f t="shared" si="1"/>
        <v>0.52000000000000313</v>
      </c>
      <c r="P20">
        <v>14.997411003236246</v>
      </c>
      <c r="Q20">
        <v>8.5380798274002156</v>
      </c>
      <c r="R20">
        <v>0</v>
      </c>
      <c r="S20">
        <v>2.0686084142394825</v>
      </c>
      <c r="T20">
        <v>11.995900755124056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14.79</v>
      </c>
      <c r="J21">
        <f>BYPL_EOD!AC21+BYPL_EOD!AD21</f>
        <v>8.42</v>
      </c>
      <c r="K21">
        <f>MES_EOD!AC21+MES_EOD!AD21</f>
        <v>0</v>
      </c>
      <c r="L21">
        <f>NDMC_EOD!AC21+NDMC_EOD!AD21</f>
        <v>2.04</v>
      </c>
      <c r="M21">
        <f>TPDDL_EOD!AC21+TPDDL_EOD!AD21</f>
        <v>11.83</v>
      </c>
      <c r="N21">
        <f t="shared" si="0"/>
        <v>37.08</v>
      </c>
      <c r="O21" s="154">
        <f t="shared" si="1"/>
        <v>0.52000000000000313</v>
      </c>
      <c r="P21">
        <v>14.997411003236246</v>
      </c>
      <c r="Q21">
        <v>8.5380798274002156</v>
      </c>
      <c r="R21">
        <v>0</v>
      </c>
      <c r="S21">
        <v>2.0686084142394825</v>
      </c>
      <c r="T21">
        <v>11.995900755124056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14.79</v>
      </c>
      <c r="J22">
        <f>BYPL_EOD!AC22+BYPL_EOD!AD22</f>
        <v>8.42</v>
      </c>
      <c r="K22">
        <f>MES_EOD!AC22+MES_EOD!AD22</f>
        <v>0</v>
      </c>
      <c r="L22">
        <f>NDMC_EOD!AC22+NDMC_EOD!AD22</f>
        <v>2.04</v>
      </c>
      <c r="M22">
        <f>TPDDL_EOD!AC22+TPDDL_EOD!AD22</f>
        <v>11.83</v>
      </c>
      <c r="N22">
        <f t="shared" si="0"/>
        <v>37.08</v>
      </c>
      <c r="O22" s="154">
        <f t="shared" si="1"/>
        <v>0.52000000000000313</v>
      </c>
      <c r="P22">
        <v>14.997411003236246</v>
      </c>
      <c r="Q22">
        <v>8.5380798274002156</v>
      </c>
      <c r="R22">
        <v>0</v>
      </c>
      <c r="S22">
        <v>2.0686084142394825</v>
      </c>
      <c r="T22">
        <v>11.995900755124056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14.79</v>
      </c>
      <c r="J23">
        <f>BYPL_EOD!AC23+BYPL_EOD!AD23</f>
        <v>8.42</v>
      </c>
      <c r="K23">
        <f>MES_EOD!AC23+MES_EOD!AD23</f>
        <v>0</v>
      </c>
      <c r="L23">
        <f>NDMC_EOD!AC23+NDMC_EOD!AD23</f>
        <v>2.04</v>
      </c>
      <c r="M23">
        <f>TPDDL_EOD!AC23+TPDDL_EOD!AD23</f>
        <v>11.83</v>
      </c>
      <c r="N23">
        <f t="shared" si="0"/>
        <v>37.08</v>
      </c>
      <c r="O23" s="154">
        <f t="shared" si="1"/>
        <v>0.52000000000000313</v>
      </c>
      <c r="P23">
        <v>14.997411003236246</v>
      </c>
      <c r="Q23">
        <v>8.5380798274002156</v>
      </c>
      <c r="R23">
        <v>0</v>
      </c>
      <c r="S23">
        <v>2.0686084142394825</v>
      </c>
      <c r="T23">
        <v>11.995900755124056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14.4</v>
      </c>
      <c r="J24">
        <f>BYPL_EOD!AC24+BYPL_EOD!AD24</f>
        <v>8.1999999999999993</v>
      </c>
      <c r="K24">
        <f>MES_EOD!AC24+MES_EOD!AD24</f>
        <v>0</v>
      </c>
      <c r="L24">
        <f>NDMC_EOD!AC24+NDMC_EOD!AD24</f>
        <v>1.99</v>
      </c>
      <c r="M24">
        <f>TPDDL_EOD!AC24+TPDDL_EOD!AD24</f>
        <v>11.52</v>
      </c>
      <c r="N24">
        <f t="shared" si="0"/>
        <v>36.11</v>
      </c>
      <c r="O24" s="154">
        <f t="shared" si="1"/>
        <v>0.49000000000000199</v>
      </c>
      <c r="P24">
        <v>14.595402935474938</v>
      </c>
      <c r="Q24">
        <v>8.3112711160343391</v>
      </c>
      <c r="R24">
        <v>0</v>
      </c>
      <c r="S24">
        <v>2.017003600110773</v>
      </c>
      <c r="T24">
        <v>11.67632234837995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14.4</v>
      </c>
      <c r="J25">
        <f>BYPL_EOD!AC25+BYPL_EOD!AD25</f>
        <v>8.1999999999999993</v>
      </c>
      <c r="K25">
        <f>MES_EOD!AC25+MES_EOD!AD25</f>
        <v>0</v>
      </c>
      <c r="L25">
        <f>NDMC_EOD!AC25+NDMC_EOD!AD25</f>
        <v>1.99</v>
      </c>
      <c r="M25">
        <f>TPDDL_EOD!AC25+TPDDL_EOD!AD25</f>
        <v>11.52</v>
      </c>
      <c r="N25">
        <f t="shared" si="0"/>
        <v>36.11</v>
      </c>
      <c r="O25" s="154">
        <f t="shared" si="1"/>
        <v>0.49000000000000199</v>
      </c>
      <c r="P25">
        <v>14.595402935474938</v>
      </c>
      <c r="Q25">
        <v>8.3112711160343391</v>
      </c>
      <c r="R25">
        <v>0</v>
      </c>
      <c r="S25">
        <v>2.017003600110773</v>
      </c>
      <c r="T25">
        <v>11.67632234837995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35.700000000000003</v>
      </c>
      <c r="E26">
        <f>GT!N26</f>
        <v>0</v>
      </c>
      <c r="F26">
        <f t="shared" si="4"/>
        <v>84</v>
      </c>
      <c r="G26">
        <f t="shared" si="5"/>
        <v>35.700000000000003</v>
      </c>
      <c r="H26" s="154"/>
      <c r="I26">
        <f>BRPL_EOD!AC26+BRPL_EOD!AD26</f>
        <v>14.4</v>
      </c>
      <c r="J26">
        <f>BYPL_EOD!AC26+BYPL_EOD!AD26</f>
        <v>8.1999999999999993</v>
      </c>
      <c r="K26">
        <f>MES_EOD!AC26+MES_EOD!AD26</f>
        <v>0</v>
      </c>
      <c r="L26">
        <f>NDMC_EOD!AC26+NDMC_EOD!AD26</f>
        <v>1.99</v>
      </c>
      <c r="M26">
        <f>TPDDL_EOD!AC26+TPDDL_EOD!AD26</f>
        <v>11.52</v>
      </c>
      <c r="N26">
        <f t="shared" si="0"/>
        <v>36.11</v>
      </c>
      <c r="O26" s="154">
        <f t="shared" si="1"/>
        <v>-0.40999999999999659</v>
      </c>
      <c r="P26">
        <v>14.236499584602605</v>
      </c>
      <c r="Q26">
        <v>8.1068955967875933</v>
      </c>
      <c r="R26">
        <v>0</v>
      </c>
      <c r="S26">
        <v>1.9674051509277211</v>
      </c>
      <c r="T26">
        <v>11.389199667682083</v>
      </c>
      <c r="U26" s="156">
        <f t="shared" si="2"/>
        <v>35.700000000000003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36.01</v>
      </c>
      <c r="E27">
        <f>GT!N27</f>
        <v>0</v>
      </c>
      <c r="F27">
        <f t="shared" si="4"/>
        <v>84</v>
      </c>
      <c r="G27">
        <f t="shared" si="5"/>
        <v>36.01</v>
      </c>
      <c r="H27" s="154"/>
      <c r="I27">
        <f>BRPL_EOD!AC27+BRPL_EOD!AD27</f>
        <v>9.48</v>
      </c>
      <c r="J27">
        <f>BYPL_EOD!AC27+BYPL_EOD!AD27</f>
        <v>18.04</v>
      </c>
      <c r="K27">
        <f>MES_EOD!AC27+MES_EOD!AD27</f>
        <v>0</v>
      </c>
      <c r="L27">
        <f>NDMC_EOD!AC27+NDMC_EOD!AD27</f>
        <v>1.31</v>
      </c>
      <c r="M27">
        <f>TPDDL_EOD!AC27+TPDDL_EOD!AD27</f>
        <v>7.58</v>
      </c>
      <c r="N27">
        <f t="shared" si="0"/>
        <v>36.409999999999997</v>
      </c>
      <c r="O27" s="154">
        <f t="shared" si="1"/>
        <v>-0.39999999999999858</v>
      </c>
      <c r="P27">
        <v>9.3758527876956883</v>
      </c>
      <c r="Q27">
        <v>17.841812688821751</v>
      </c>
      <c r="R27">
        <v>0</v>
      </c>
      <c r="S27">
        <v>1.2956083493545729</v>
      </c>
      <c r="T27">
        <v>7.4967261741279874</v>
      </c>
      <c r="U27" s="156">
        <f t="shared" si="2"/>
        <v>36.01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9.48</v>
      </c>
      <c r="J28">
        <f>BYPL_EOD!AC28+BYPL_EOD!AD28</f>
        <v>18.04</v>
      </c>
      <c r="K28">
        <f>MES_EOD!AC28+MES_EOD!AD28</f>
        <v>0</v>
      </c>
      <c r="L28">
        <f>NDMC_EOD!AC28+NDMC_EOD!AD28</f>
        <v>1.31</v>
      </c>
      <c r="M28">
        <f>TPDDL_EOD!AC28+TPDDL_EOD!AD28</f>
        <v>7.58</v>
      </c>
      <c r="N28">
        <f t="shared" si="0"/>
        <v>36.409999999999997</v>
      </c>
      <c r="O28" s="154">
        <f t="shared" si="1"/>
        <v>0.19000000000000483</v>
      </c>
      <c r="P28">
        <v>9.5294699258445501</v>
      </c>
      <c r="Q28">
        <v>18.134138972809669</v>
      </c>
      <c r="R28">
        <v>0</v>
      </c>
      <c r="S28">
        <v>1.3168360340565781</v>
      </c>
      <c r="T28">
        <v>7.6195550672892072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14.4</v>
      </c>
      <c r="J29">
        <f>BYPL_EOD!AC29+BYPL_EOD!AD29</f>
        <v>8.1999999999999993</v>
      </c>
      <c r="K29">
        <f>MES_EOD!AC29+MES_EOD!AD29</f>
        <v>0</v>
      </c>
      <c r="L29">
        <f>NDMC_EOD!AC29+NDMC_EOD!AD29</f>
        <v>1.99</v>
      </c>
      <c r="M29">
        <f>TPDDL_EOD!AC29+TPDDL_EOD!AD29</f>
        <v>11.52</v>
      </c>
      <c r="N29">
        <f t="shared" si="0"/>
        <v>36.11</v>
      </c>
      <c r="O29" s="154">
        <f t="shared" si="1"/>
        <v>0.49000000000000199</v>
      </c>
      <c r="P29">
        <v>14.595402935474938</v>
      </c>
      <c r="Q29">
        <v>8.3112711160343391</v>
      </c>
      <c r="R29">
        <v>0</v>
      </c>
      <c r="S29">
        <v>2.017003600110773</v>
      </c>
      <c r="T29">
        <v>11.67632234837995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14.4</v>
      </c>
      <c r="J30">
        <f>BYPL_EOD!AC30+BYPL_EOD!AD30</f>
        <v>8.1999999999999993</v>
      </c>
      <c r="K30">
        <f>MES_EOD!AC30+MES_EOD!AD30</f>
        <v>0</v>
      </c>
      <c r="L30">
        <f>NDMC_EOD!AC30+NDMC_EOD!AD30</f>
        <v>1.99</v>
      </c>
      <c r="M30">
        <f>TPDDL_EOD!AC30+TPDDL_EOD!AD30</f>
        <v>11.52</v>
      </c>
      <c r="N30">
        <f t="shared" si="0"/>
        <v>36.11</v>
      </c>
      <c r="O30" s="154">
        <f t="shared" si="1"/>
        <v>0.49000000000000199</v>
      </c>
      <c r="P30">
        <v>14.595402935474938</v>
      </c>
      <c r="Q30">
        <v>8.3112711160343391</v>
      </c>
      <c r="R30">
        <v>0</v>
      </c>
      <c r="S30">
        <v>2.017003600110773</v>
      </c>
      <c r="T30">
        <v>11.67632234837995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14.4</v>
      </c>
      <c r="J31">
        <f>BYPL_EOD!AC31+BYPL_EOD!AD31</f>
        <v>8.1999999999999993</v>
      </c>
      <c r="K31">
        <f>MES_EOD!AC31+MES_EOD!AD31</f>
        <v>0</v>
      </c>
      <c r="L31">
        <f>NDMC_EOD!AC31+NDMC_EOD!AD31</f>
        <v>1.99</v>
      </c>
      <c r="M31">
        <f>TPDDL_EOD!AC31+TPDDL_EOD!AD31</f>
        <v>11.52</v>
      </c>
      <c r="N31">
        <f t="shared" si="0"/>
        <v>36.11</v>
      </c>
      <c r="O31" s="154">
        <f t="shared" si="1"/>
        <v>0.49000000000000199</v>
      </c>
      <c r="P31">
        <v>14.595402935474938</v>
      </c>
      <c r="Q31">
        <v>8.3112711160343391</v>
      </c>
      <c r="R31">
        <v>0</v>
      </c>
      <c r="S31">
        <v>2.017003600110773</v>
      </c>
      <c r="T31">
        <v>11.67632234837995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9.48</v>
      </c>
      <c r="J32">
        <f>BYPL_EOD!AC32+BYPL_EOD!AD32</f>
        <v>18.04</v>
      </c>
      <c r="K32">
        <f>MES_EOD!AC32+MES_EOD!AD32</f>
        <v>0</v>
      </c>
      <c r="L32">
        <f>NDMC_EOD!AC32+NDMC_EOD!AD32</f>
        <v>1.31</v>
      </c>
      <c r="M32">
        <f>TPDDL_EOD!AC32+TPDDL_EOD!AD32</f>
        <v>7.58</v>
      </c>
      <c r="N32">
        <f t="shared" si="0"/>
        <v>36.409999999999997</v>
      </c>
      <c r="O32" s="154">
        <f t="shared" si="1"/>
        <v>0.19000000000000483</v>
      </c>
      <c r="P32">
        <v>9.5294699258445501</v>
      </c>
      <c r="Q32">
        <v>18.134138972809669</v>
      </c>
      <c r="R32">
        <v>0</v>
      </c>
      <c r="S32">
        <v>1.3168360340565781</v>
      </c>
      <c r="T32">
        <v>7.6195550672892072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14.4</v>
      </c>
      <c r="J33">
        <f>BYPL_EOD!AC33+BYPL_EOD!AD33</f>
        <v>8.1999999999999993</v>
      </c>
      <c r="K33">
        <f>MES_EOD!AC33+MES_EOD!AD33</f>
        <v>0</v>
      </c>
      <c r="L33">
        <f>NDMC_EOD!AC33+NDMC_EOD!AD33</f>
        <v>1.99</v>
      </c>
      <c r="M33">
        <f>TPDDL_EOD!AC33+TPDDL_EOD!AD33</f>
        <v>11.52</v>
      </c>
      <c r="N33">
        <f t="shared" si="0"/>
        <v>36.11</v>
      </c>
      <c r="O33" s="154">
        <f t="shared" si="1"/>
        <v>0.49000000000000199</v>
      </c>
      <c r="P33">
        <v>14.595402935474938</v>
      </c>
      <c r="Q33">
        <v>8.3112711160343391</v>
      </c>
      <c r="R33">
        <v>0</v>
      </c>
      <c r="S33">
        <v>2.017003600110773</v>
      </c>
      <c r="T33">
        <v>11.67632234837995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8.73</v>
      </c>
      <c r="J34">
        <f>BYPL_EOD!AC34+BYPL_EOD!AD34</f>
        <v>19.53</v>
      </c>
      <c r="K34">
        <f>MES_EOD!AC34+MES_EOD!AD34</f>
        <v>0</v>
      </c>
      <c r="L34">
        <f>NDMC_EOD!AC34+NDMC_EOD!AD34</f>
        <v>1.21</v>
      </c>
      <c r="M34">
        <f>TPDDL_EOD!AC34+TPDDL_EOD!AD34</f>
        <v>6.99</v>
      </c>
      <c r="N34">
        <f t="shared" si="0"/>
        <v>36.46</v>
      </c>
      <c r="O34" s="154">
        <f t="shared" si="1"/>
        <v>0.14000000000000057</v>
      </c>
      <c r="P34">
        <v>8.8052263637512151</v>
      </c>
      <c r="Q34">
        <v>19.53</v>
      </c>
      <c r="R34">
        <v>0</v>
      </c>
      <c r="S34">
        <v>1.2193454138510904</v>
      </c>
      <c r="T34">
        <v>7.0454282223976952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8.73</v>
      </c>
      <c r="J35">
        <f>BYPL_EOD!AC35+BYPL_EOD!AD35</f>
        <v>19.53</v>
      </c>
      <c r="K35">
        <f>MES_EOD!AC35+MES_EOD!AD35</f>
        <v>0</v>
      </c>
      <c r="L35">
        <f>NDMC_EOD!AC35+NDMC_EOD!AD35</f>
        <v>1.21</v>
      </c>
      <c r="M35">
        <f>TPDDL_EOD!AC35+TPDDL_EOD!AD35</f>
        <v>6.99</v>
      </c>
      <c r="N35">
        <f t="shared" si="0"/>
        <v>36.46</v>
      </c>
      <c r="O35" s="154">
        <f t="shared" si="1"/>
        <v>0.14000000000000057</v>
      </c>
      <c r="P35">
        <v>8.8052263637512151</v>
      </c>
      <c r="Q35">
        <v>19.53</v>
      </c>
      <c r="R35">
        <v>0</v>
      </c>
      <c r="S35">
        <v>1.2193454138510904</v>
      </c>
      <c r="T35">
        <v>7.0454282223976952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8.73</v>
      </c>
      <c r="J36">
        <f>BYPL_EOD!AC36+BYPL_EOD!AD36</f>
        <v>19.53</v>
      </c>
      <c r="K36">
        <f>MES_EOD!AC36+MES_EOD!AD36</f>
        <v>0</v>
      </c>
      <c r="L36">
        <f>NDMC_EOD!AC36+NDMC_EOD!AD36</f>
        <v>1.21</v>
      </c>
      <c r="M36">
        <f>TPDDL_EOD!AC36+TPDDL_EOD!AD36</f>
        <v>6.99</v>
      </c>
      <c r="N36">
        <f t="shared" si="0"/>
        <v>36.46</v>
      </c>
      <c r="O36" s="154">
        <f t="shared" si="1"/>
        <v>0.14000000000000057</v>
      </c>
      <c r="P36">
        <v>8.8052263637512151</v>
      </c>
      <c r="Q36">
        <v>19.53</v>
      </c>
      <c r="R36">
        <v>0</v>
      </c>
      <c r="S36">
        <v>1.2193454138510904</v>
      </c>
      <c r="T36">
        <v>7.0454282223976952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14.4</v>
      </c>
      <c r="J37">
        <f>BYPL_EOD!AC37+BYPL_EOD!AD37</f>
        <v>8.1999999999999993</v>
      </c>
      <c r="K37">
        <f>MES_EOD!AC37+MES_EOD!AD37</f>
        <v>0</v>
      </c>
      <c r="L37">
        <f>NDMC_EOD!AC37+NDMC_EOD!AD37</f>
        <v>1.99</v>
      </c>
      <c r="M37">
        <f>TPDDL_EOD!AC37+TPDDL_EOD!AD37</f>
        <v>11.52</v>
      </c>
      <c r="N37">
        <f t="shared" si="0"/>
        <v>36.11</v>
      </c>
      <c r="O37" s="154">
        <f t="shared" si="1"/>
        <v>0.49000000000000199</v>
      </c>
      <c r="P37">
        <v>14.595402935474938</v>
      </c>
      <c r="Q37">
        <v>8.3112711160343391</v>
      </c>
      <c r="R37">
        <v>0</v>
      </c>
      <c r="S37">
        <v>2.017003600110773</v>
      </c>
      <c r="T37">
        <v>11.67632234837995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14.4</v>
      </c>
      <c r="J38">
        <f>BYPL_EOD!AC38+BYPL_EOD!AD38</f>
        <v>8.1999999999999993</v>
      </c>
      <c r="K38">
        <f>MES_EOD!AC38+MES_EOD!AD38</f>
        <v>0</v>
      </c>
      <c r="L38">
        <f>NDMC_EOD!AC38+NDMC_EOD!AD38</f>
        <v>1.99</v>
      </c>
      <c r="M38">
        <f>TPDDL_EOD!AC38+TPDDL_EOD!AD38</f>
        <v>11.52</v>
      </c>
      <c r="N38">
        <f t="shared" si="0"/>
        <v>36.11</v>
      </c>
      <c r="O38" s="154">
        <f t="shared" si="1"/>
        <v>0.49000000000000199</v>
      </c>
      <c r="P38">
        <v>14.595402935474938</v>
      </c>
      <c r="Q38">
        <v>8.3112711160343391</v>
      </c>
      <c r="R38">
        <v>0</v>
      </c>
      <c r="S38">
        <v>2.017003600110773</v>
      </c>
      <c r="T38">
        <v>11.67632234837995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14.4</v>
      </c>
      <c r="J39">
        <f>BYPL_EOD!AC39+BYPL_EOD!AD39</f>
        <v>8.1999999999999993</v>
      </c>
      <c r="K39">
        <f>MES_EOD!AC39+MES_EOD!AD39</f>
        <v>0</v>
      </c>
      <c r="L39">
        <f>NDMC_EOD!AC39+NDMC_EOD!AD39</f>
        <v>1.99</v>
      </c>
      <c r="M39">
        <f>TPDDL_EOD!AC39+TPDDL_EOD!AD39</f>
        <v>11.52</v>
      </c>
      <c r="N39">
        <f t="shared" si="0"/>
        <v>36.11</v>
      </c>
      <c r="O39" s="154">
        <f t="shared" si="1"/>
        <v>0.18999999999999773</v>
      </c>
      <c r="P39">
        <v>14.475768485184158</v>
      </c>
      <c r="Q39">
        <v>8.2431459429520899</v>
      </c>
      <c r="R39">
        <v>0</v>
      </c>
      <c r="S39">
        <v>2.000470783716422</v>
      </c>
      <c r="T39">
        <v>11.580614788147326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14.4</v>
      </c>
      <c r="J40">
        <f>BYPL_EOD!AC40+BYPL_EOD!AD40</f>
        <v>8.1999999999999993</v>
      </c>
      <c r="K40">
        <f>MES_EOD!AC40+MES_EOD!AD40</f>
        <v>0</v>
      </c>
      <c r="L40">
        <f>NDMC_EOD!AC40+NDMC_EOD!AD40</f>
        <v>1.99</v>
      </c>
      <c r="M40">
        <f>TPDDL_EOD!AC40+TPDDL_EOD!AD40</f>
        <v>11.52</v>
      </c>
      <c r="N40">
        <f t="shared" si="0"/>
        <v>36.11</v>
      </c>
      <c r="O40" s="154">
        <f t="shared" si="1"/>
        <v>0.18999999999999773</v>
      </c>
      <c r="P40">
        <v>14.475768485184158</v>
      </c>
      <c r="Q40">
        <v>8.2431459429520899</v>
      </c>
      <c r="R40">
        <v>0</v>
      </c>
      <c r="S40">
        <v>2.000470783716422</v>
      </c>
      <c r="T40">
        <v>11.580614788147326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14.4</v>
      </c>
      <c r="J41">
        <f>BYPL_EOD!AC41+BYPL_EOD!AD41</f>
        <v>8.1999999999999993</v>
      </c>
      <c r="K41">
        <f>MES_EOD!AC41+MES_EOD!AD41</f>
        <v>0</v>
      </c>
      <c r="L41">
        <f>NDMC_EOD!AC41+NDMC_EOD!AD41</f>
        <v>1.99</v>
      </c>
      <c r="M41">
        <f>TPDDL_EOD!AC41+TPDDL_EOD!AD41</f>
        <v>11.52</v>
      </c>
      <c r="N41">
        <f t="shared" si="0"/>
        <v>36.11</v>
      </c>
      <c r="O41" s="154">
        <f t="shared" si="1"/>
        <v>0.18999999999999773</v>
      </c>
      <c r="P41">
        <v>14.475768485184158</v>
      </c>
      <c r="Q41">
        <v>8.2431459429520899</v>
      </c>
      <c r="R41">
        <v>0</v>
      </c>
      <c r="S41">
        <v>2.000470783716422</v>
      </c>
      <c r="T41">
        <v>11.580614788147326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14.4</v>
      </c>
      <c r="J42">
        <f>BYPL_EOD!AC42+BYPL_EOD!AD42</f>
        <v>8.1999999999999993</v>
      </c>
      <c r="K42">
        <f>MES_EOD!AC42+MES_EOD!AD42</f>
        <v>0</v>
      </c>
      <c r="L42">
        <f>NDMC_EOD!AC42+NDMC_EOD!AD42</f>
        <v>1.99</v>
      </c>
      <c r="M42">
        <f>TPDDL_EOD!AC42+TPDDL_EOD!AD42</f>
        <v>11.52</v>
      </c>
      <c r="N42">
        <f t="shared" si="0"/>
        <v>36.11</v>
      </c>
      <c r="O42" s="154">
        <f t="shared" si="1"/>
        <v>0.18999999999999773</v>
      </c>
      <c r="P42">
        <v>14.475768485184158</v>
      </c>
      <c r="Q42">
        <v>8.2431459429520899</v>
      </c>
      <c r="R42">
        <v>0</v>
      </c>
      <c r="S42">
        <v>2.000470783716422</v>
      </c>
      <c r="T42">
        <v>11.580614788147326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14.4</v>
      </c>
      <c r="J43">
        <f>BYPL_EOD!AC43+BYPL_EOD!AD43</f>
        <v>8.1999999999999993</v>
      </c>
      <c r="K43">
        <f>MES_EOD!AC43+MES_EOD!AD43</f>
        <v>0</v>
      </c>
      <c r="L43">
        <f>NDMC_EOD!AC43+NDMC_EOD!AD43</f>
        <v>1.99</v>
      </c>
      <c r="M43">
        <f>TPDDL_EOD!AC43+TPDDL_EOD!AD43</f>
        <v>11.52</v>
      </c>
      <c r="N43">
        <f t="shared" si="0"/>
        <v>36.11</v>
      </c>
      <c r="O43" s="154">
        <f t="shared" si="1"/>
        <v>0.18999999999999773</v>
      </c>
      <c r="P43">
        <v>14.475768485184158</v>
      </c>
      <c r="Q43">
        <v>8.2431459429520899</v>
      </c>
      <c r="R43">
        <v>0</v>
      </c>
      <c r="S43">
        <v>2.000470783716422</v>
      </c>
      <c r="T43">
        <v>11.580614788147326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14.4</v>
      </c>
      <c r="J44">
        <f>BYPL_EOD!AC44+BYPL_EOD!AD44</f>
        <v>8.1999999999999993</v>
      </c>
      <c r="K44">
        <f>MES_EOD!AC44+MES_EOD!AD44</f>
        <v>0</v>
      </c>
      <c r="L44">
        <f>NDMC_EOD!AC44+NDMC_EOD!AD44</f>
        <v>1.99</v>
      </c>
      <c r="M44">
        <f>TPDDL_EOD!AC44+TPDDL_EOD!AD44</f>
        <v>11.52</v>
      </c>
      <c r="N44">
        <f t="shared" si="0"/>
        <v>36.11</v>
      </c>
      <c r="O44" s="154">
        <f t="shared" si="1"/>
        <v>0.18999999999999773</v>
      </c>
      <c r="P44">
        <v>14.475768485184158</v>
      </c>
      <c r="Q44">
        <v>8.2431459429520899</v>
      </c>
      <c r="R44">
        <v>0</v>
      </c>
      <c r="S44">
        <v>2.000470783716422</v>
      </c>
      <c r="T44">
        <v>11.580614788147326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14.4</v>
      </c>
      <c r="J45">
        <f>BYPL_EOD!AC45+BYPL_EOD!AD45</f>
        <v>8.1999999999999993</v>
      </c>
      <c r="K45">
        <f>MES_EOD!AC45+MES_EOD!AD45</f>
        <v>0</v>
      </c>
      <c r="L45">
        <f>NDMC_EOD!AC45+NDMC_EOD!AD45</f>
        <v>1.99</v>
      </c>
      <c r="M45">
        <f>TPDDL_EOD!AC45+TPDDL_EOD!AD45</f>
        <v>11.52</v>
      </c>
      <c r="N45">
        <f t="shared" si="0"/>
        <v>36.11</v>
      </c>
      <c r="O45" s="154">
        <f t="shared" si="1"/>
        <v>0.18999999999999773</v>
      </c>
      <c r="P45">
        <v>14.475768485184158</v>
      </c>
      <c r="Q45">
        <v>8.2431459429520899</v>
      </c>
      <c r="R45">
        <v>0</v>
      </c>
      <c r="S45">
        <v>2.000470783716422</v>
      </c>
      <c r="T45">
        <v>11.580614788147326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14.4</v>
      </c>
      <c r="J46">
        <f>BYPL_EOD!AC46+BYPL_EOD!AD46</f>
        <v>8.1999999999999993</v>
      </c>
      <c r="K46">
        <f>MES_EOD!AC46+MES_EOD!AD46</f>
        <v>0</v>
      </c>
      <c r="L46">
        <f>NDMC_EOD!AC46+NDMC_EOD!AD46</f>
        <v>1.99</v>
      </c>
      <c r="M46">
        <f>TPDDL_EOD!AC46+TPDDL_EOD!AD46</f>
        <v>11.52</v>
      </c>
      <c r="N46">
        <f t="shared" si="0"/>
        <v>36.11</v>
      </c>
      <c r="O46" s="154">
        <f t="shared" si="1"/>
        <v>0.18999999999999773</v>
      </c>
      <c r="P46">
        <v>14.475768485184158</v>
      </c>
      <c r="Q46">
        <v>8.2431459429520899</v>
      </c>
      <c r="R46">
        <v>0</v>
      </c>
      <c r="S46">
        <v>2.000470783716422</v>
      </c>
      <c r="T46">
        <v>11.580614788147326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14.4</v>
      </c>
      <c r="J47">
        <f>BYPL_EOD!AC47+BYPL_EOD!AD47</f>
        <v>8.1999999999999993</v>
      </c>
      <c r="K47">
        <f>MES_EOD!AC47+MES_EOD!AD47</f>
        <v>0</v>
      </c>
      <c r="L47">
        <f>NDMC_EOD!AC47+NDMC_EOD!AD47</f>
        <v>1.99</v>
      </c>
      <c r="M47">
        <f>TPDDL_EOD!AC47+TPDDL_EOD!AD47</f>
        <v>11.52</v>
      </c>
      <c r="N47">
        <f t="shared" si="0"/>
        <v>36.11</v>
      </c>
      <c r="O47" s="154">
        <f t="shared" si="1"/>
        <v>0.18999999999999773</v>
      </c>
      <c r="P47">
        <v>14.475768485184158</v>
      </c>
      <c r="Q47">
        <v>8.2431459429520899</v>
      </c>
      <c r="R47">
        <v>0</v>
      </c>
      <c r="S47">
        <v>2.000470783716422</v>
      </c>
      <c r="T47">
        <v>11.580614788147326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14.4</v>
      </c>
      <c r="J48">
        <f>BYPL_EOD!AC48+BYPL_EOD!AD48</f>
        <v>8.1999999999999993</v>
      </c>
      <c r="K48">
        <f>MES_EOD!AC48+MES_EOD!AD48</f>
        <v>0</v>
      </c>
      <c r="L48">
        <f>NDMC_EOD!AC48+NDMC_EOD!AD48</f>
        <v>1.99</v>
      </c>
      <c r="M48">
        <f>TPDDL_EOD!AC48+TPDDL_EOD!AD48</f>
        <v>11.52</v>
      </c>
      <c r="N48">
        <f t="shared" si="0"/>
        <v>36.11</v>
      </c>
      <c r="O48" s="154">
        <f t="shared" si="1"/>
        <v>0.18999999999999773</v>
      </c>
      <c r="P48">
        <v>14.475768485184158</v>
      </c>
      <c r="Q48">
        <v>8.2431459429520899</v>
      </c>
      <c r="R48">
        <v>0</v>
      </c>
      <c r="S48">
        <v>2.000470783716422</v>
      </c>
      <c r="T48">
        <v>11.580614788147326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14.4</v>
      </c>
      <c r="J49">
        <f>BYPL_EOD!AC49+BYPL_EOD!AD49</f>
        <v>8.1999999999999993</v>
      </c>
      <c r="K49">
        <f>MES_EOD!AC49+MES_EOD!AD49</f>
        <v>0</v>
      </c>
      <c r="L49">
        <f>NDMC_EOD!AC49+NDMC_EOD!AD49</f>
        <v>1.99</v>
      </c>
      <c r="M49">
        <f>TPDDL_EOD!AC49+TPDDL_EOD!AD49</f>
        <v>11.52</v>
      </c>
      <c r="N49">
        <f t="shared" si="0"/>
        <v>36.11</v>
      </c>
      <c r="O49" s="154">
        <f t="shared" si="1"/>
        <v>0.18999999999999773</v>
      </c>
      <c r="P49">
        <v>14.475768485184158</v>
      </c>
      <c r="Q49">
        <v>8.2431459429520899</v>
      </c>
      <c r="R49">
        <v>0</v>
      </c>
      <c r="S49">
        <v>2.000470783716422</v>
      </c>
      <c r="T49">
        <v>11.580614788147326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14.4</v>
      </c>
      <c r="J50">
        <f>BYPL_EOD!AC50+BYPL_EOD!AD50</f>
        <v>8.1999999999999993</v>
      </c>
      <c r="K50">
        <f>MES_EOD!AC50+MES_EOD!AD50</f>
        <v>0</v>
      </c>
      <c r="L50">
        <f>NDMC_EOD!AC50+NDMC_EOD!AD50</f>
        <v>1.99</v>
      </c>
      <c r="M50">
        <f>TPDDL_EOD!AC50+TPDDL_EOD!AD50</f>
        <v>11.52</v>
      </c>
      <c r="N50">
        <f t="shared" si="0"/>
        <v>36.11</v>
      </c>
      <c r="O50" s="154">
        <f t="shared" si="1"/>
        <v>0.18999999999999773</v>
      </c>
      <c r="P50">
        <v>14.475768485184158</v>
      </c>
      <c r="Q50">
        <v>8.2431459429520899</v>
      </c>
      <c r="R50">
        <v>0</v>
      </c>
      <c r="S50">
        <v>2.000470783716422</v>
      </c>
      <c r="T50">
        <v>11.580614788147326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14.4</v>
      </c>
      <c r="J51">
        <f>BYPL_EOD!AC51+BYPL_EOD!AD51</f>
        <v>8.1999999999999993</v>
      </c>
      <c r="K51">
        <f>MES_EOD!AC51+MES_EOD!AD51</f>
        <v>0</v>
      </c>
      <c r="L51">
        <f>NDMC_EOD!AC51+NDMC_EOD!AD51</f>
        <v>1.99</v>
      </c>
      <c r="M51">
        <f>TPDDL_EOD!AC51+TPDDL_EOD!AD51</f>
        <v>11.52</v>
      </c>
      <c r="N51">
        <f t="shared" si="0"/>
        <v>36.11</v>
      </c>
      <c r="O51" s="154">
        <f t="shared" si="1"/>
        <v>0.18999999999999773</v>
      </c>
      <c r="P51">
        <v>14.475768485184158</v>
      </c>
      <c r="Q51">
        <v>8.2431459429520899</v>
      </c>
      <c r="R51">
        <v>0</v>
      </c>
      <c r="S51">
        <v>2.000470783716422</v>
      </c>
      <c r="T51">
        <v>11.580614788147326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14.4</v>
      </c>
      <c r="J52">
        <f>BYPL_EOD!AC52+BYPL_EOD!AD52</f>
        <v>8.1999999999999993</v>
      </c>
      <c r="K52">
        <f>MES_EOD!AC52+MES_EOD!AD52</f>
        <v>0</v>
      </c>
      <c r="L52">
        <f>NDMC_EOD!AC52+NDMC_EOD!AD52</f>
        <v>1.99</v>
      </c>
      <c r="M52">
        <f>TPDDL_EOD!AC52+TPDDL_EOD!AD52</f>
        <v>11.52</v>
      </c>
      <c r="N52">
        <f t="shared" si="0"/>
        <v>36.11</v>
      </c>
      <c r="O52" s="154">
        <f t="shared" si="1"/>
        <v>0.18999999999999773</v>
      </c>
      <c r="P52">
        <v>14.475768485184158</v>
      </c>
      <c r="Q52">
        <v>8.2431459429520899</v>
      </c>
      <c r="R52">
        <v>0</v>
      </c>
      <c r="S52">
        <v>2.000470783716422</v>
      </c>
      <c r="T52">
        <v>11.580614788147326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14.4</v>
      </c>
      <c r="J53">
        <f>BYPL_EOD!AC53+BYPL_EOD!AD53</f>
        <v>8.1999999999999993</v>
      </c>
      <c r="K53">
        <f>MES_EOD!AC53+MES_EOD!AD53</f>
        <v>0</v>
      </c>
      <c r="L53">
        <f>NDMC_EOD!AC53+NDMC_EOD!AD53</f>
        <v>1.99</v>
      </c>
      <c r="M53">
        <f>TPDDL_EOD!AC53+TPDDL_EOD!AD53</f>
        <v>11.52</v>
      </c>
      <c r="N53">
        <f t="shared" si="0"/>
        <v>36.11</v>
      </c>
      <c r="O53" s="154">
        <f t="shared" si="1"/>
        <v>0.18999999999999773</v>
      </c>
      <c r="P53">
        <v>14.475768485184158</v>
      </c>
      <c r="Q53">
        <v>8.2431459429520899</v>
      </c>
      <c r="R53">
        <v>0</v>
      </c>
      <c r="S53">
        <v>2.000470783716422</v>
      </c>
      <c r="T53">
        <v>11.580614788147326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14.4</v>
      </c>
      <c r="J54">
        <f>BYPL_EOD!AC54+BYPL_EOD!AD54</f>
        <v>8.1999999999999993</v>
      </c>
      <c r="K54">
        <f>MES_EOD!AC54+MES_EOD!AD54</f>
        <v>0</v>
      </c>
      <c r="L54">
        <f>NDMC_EOD!AC54+NDMC_EOD!AD54</f>
        <v>1.99</v>
      </c>
      <c r="M54">
        <f>TPDDL_EOD!AC54+TPDDL_EOD!AD54</f>
        <v>11.52</v>
      </c>
      <c r="N54">
        <f t="shared" si="0"/>
        <v>36.11</v>
      </c>
      <c r="O54" s="154">
        <f t="shared" si="1"/>
        <v>0.18999999999999773</v>
      </c>
      <c r="P54">
        <v>14.475768485184158</v>
      </c>
      <c r="Q54">
        <v>8.2431459429520899</v>
      </c>
      <c r="R54">
        <v>0</v>
      </c>
      <c r="S54">
        <v>2.000470783716422</v>
      </c>
      <c r="T54">
        <v>11.580614788147326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14.01</v>
      </c>
      <c r="J55">
        <f>BYPL_EOD!AC55+BYPL_EOD!AD55</f>
        <v>7.98</v>
      </c>
      <c r="K55">
        <f>MES_EOD!AC55+MES_EOD!AD55</f>
        <v>0</v>
      </c>
      <c r="L55">
        <f>NDMC_EOD!AC55+NDMC_EOD!AD55</f>
        <v>1.93</v>
      </c>
      <c r="M55">
        <f>TPDDL_EOD!AC55+TPDDL_EOD!AD55</f>
        <v>11.21</v>
      </c>
      <c r="N55">
        <f t="shared" si="0"/>
        <v>35.130000000000003</v>
      </c>
      <c r="O55" s="154">
        <f t="shared" si="1"/>
        <v>0.1699999999999946</v>
      </c>
      <c r="P55">
        <v>14.077796754910331</v>
      </c>
      <c r="Q55">
        <v>8.0186165670367195</v>
      </c>
      <c r="R55">
        <v>0</v>
      </c>
      <c r="S55">
        <v>1.9393395957870763</v>
      </c>
      <c r="T55">
        <v>11.264247082265868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14.01</v>
      </c>
      <c r="J56">
        <f>BYPL_EOD!AC56+BYPL_EOD!AD56</f>
        <v>7.98</v>
      </c>
      <c r="K56">
        <f>MES_EOD!AC56+MES_EOD!AD56</f>
        <v>0</v>
      </c>
      <c r="L56">
        <f>NDMC_EOD!AC56+NDMC_EOD!AD56</f>
        <v>1.93</v>
      </c>
      <c r="M56">
        <f>TPDDL_EOD!AC56+TPDDL_EOD!AD56</f>
        <v>11.21</v>
      </c>
      <c r="N56">
        <f t="shared" si="0"/>
        <v>35.130000000000003</v>
      </c>
      <c r="O56" s="154">
        <f t="shared" si="1"/>
        <v>0.1699999999999946</v>
      </c>
      <c r="P56">
        <v>14.077796754910331</v>
      </c>
      <c r="Q56">
        <v>8.0186165670367195</v>
      </c>
      <c r="R56">
        <v>0</v>
      </c>
      <c r="S56">
        <v>1.9393395957870763</v>
      </c>
      <c r="T56">
        <v>11.264247082265868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14.01</v>
      </c>
      <c r="J57">
        <f>BYPL_EOD!AC57+BYPL_EOD!AD57</f>
        <v>7.98</v>
      </c>
      <c r="K57">
        <f>MES_EOD!AC57+MES_EOD!AD57</f>
        <v>0</v>
      </c>
      <c r="L57">
        <f>NDMC_EOD!AC57+NDMC_EOD!AD57</f>
        <v>1.93</v>
      </c>
      <c r="M57">
        <f>TPDDL_EOD!AC57+TPDDL_EOD!AD57</f>
        <v>11.21</v>
      </c>
      <c r="N57">
        <f t="shared" si="0"/>
        <v>35.130000000000003</v>
      </c>
      <c r="O57" s="154">
        <f t="shared" si="1"/>
        <v>0.1699999999999946</v>
      </c>
      <c r="P57">
        <v>14.077796754910331</v>
      </c>
      <c r="Q57">
        <v>8.0186165670367195</v>
      </c>
      <c r="R57">
        <v>0</v>
      </c>
      <c r="S57">
        <v>1.9393395957870763</v>
      </c>
      <c r="T57">
        <v>11.264247082265868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14.01</v>
      </c>
      <c r="J58">
        <f>BYPL_EOD!AC58+BYPL_EOD!AD58</f>
        <v>7.98</v>
      </c>
      <c r="K58">
        <f>MES_EOD!AC58+MES_EOD!AD58</f>
        <v>0</v>
      </c>
      <c r="L58">
        <f>NDMC_EOD!AC58+NDMC_EOD!AD58</f>
        <v>1.93</v>
      </c>
      <c r="M58">
        <f>TPDDL_EOD!AC58+TPDDL_EOD!AD58</f>
        <v>11.21</v>
      </c>
      <c r="N58">
        <f t="shared" si="0"/>
        <v>35.130000000000003</v>
      </c>
      <c r="O58" s="154">
        <f t="shared" si="1"/>
        <v>0.1699999999999946</v>
      </c>
      <c r="P58">
        <v>14.077796754910331</v>
      </c>
      <c r="Q58">
        <v>8.0186165670367195</v>
      </c>
      <c r="R58">
        <v>0</v>
      </c>
      <c r="S58">
        <v>1.9393395957870763</v>
      </c>
      <c r="T58">
        <v>11.264247082265868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14.01</v>
      </c>
      <c r="J59">
        <f>BYPL_EOD!AC59+BYPL_EOD!AD59</f>
        <v>7.98</v>
      </c>
      <c r="K59">
        <f>MES_EOD!AC59+MES_EOD!AD59</f>
        <v>0</v>
      </c>
      <c r="L59">
        <f>NDMC_EOD!AC59+NDMC_EOD!AD59</f>
        <v>1.93</v>
      </c>
      <c r="M59">
        <f>TPDDL_EOD!AC59+TPDDL_EOD!AD59</f>
        <v>11.21</v>
      </c>
      <c r="N59">
        <f t="shared" si="0"/>
        <v>35.130000000000003</v>
      </c>
      <c r="O59" s="154">
        <f t="shared" si="1"/>
        <v>0.1699999999999946</v>
      </c>
      <c r="P59">
        <v>14.077796754910331</v>
      </c>
      <c r="Q59">
        <v>8.0186165670367195</v>
      </c>
      <c r="R59">
        <v>0</v>
      </c>
      <c r="S59">
        <v>1.9393395957870763</v>
      </c>
      <c r="T59">
        <v>11.264247082265868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14.01</v>
      </c>
      <c r="J60">
        <f>BYPL_EOD!AC60+BYPL_EOD!AD60</f>
        <v>7.98</v>
      </c>
      <c r="K60">
        <f>MES_EOD!AC60+MES_EOD!AD60</f>
        <v>0</v>
      </c>
      <c r="L60">
        <f>NDMC_EOD!AC60+NDMC_EOD!AD60</f>
        <v>1.93</v>
      </c>
      <c r="M60">
        <f>TPDDL_EOD!AC60+TPDDL_EOD!AD60</f>
        <v>11.21</v>
      </c>
      <c r="N60">
        <f t="shared" si="0"/>
        <v>35.130000000000003</v>
      </c>
      <c r="O60" s="154">
        <f t="shared" si="1"/>
        <v>0.1699999999999946</v>
      </c>
      <c r="P60">
        <v>14.077796754910331</v>
      </c>
      <c r="Q60">
        <v>8.0186165670367195</v>
      </c>
      <c r="R60">
        <v>0</v>
      </c>
      <c r="S60">
        <v>1.9393395957870763</v>
      </c>
      <c r="T60">
        <v>11.264247082265868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14.01</v>
      </c>
      <c r="J61">
        <f>BYPL_EOD!AC61+BYPL_EOD!AD61</f>
        <v>7.98</v>
      </c>
      <c r="K61">
        <f>MES_EOD!AC61+MES_EOD!AD61</f>
        <v>0</v>
      </c>
      <c r="L61">
        <f>NDMC_EOD!AC61+NDMC_EOD!AD61</f>
        <v>1.93</v>
      </c>
      <c r="M61">
        <f>TPDDL_EOD!AC61+TPDDL_EOD!AD61</f>
        <v>11.21</v>
      </c>
      <c r="N61">
        <f t="shared" si="0"/>
        <v>35.130000000000003</v>
      </c>
      <c r="O61" s="154">
        <f t="shared" si="1"/>
        <v>0.1699999999999946</v>
      </c>
      <c r="P61">
        <v>14.077796754910331</v>
      </c>
      <c r="Q61">
        <v>8.0186165670367195</v>
      </c>
      <c r="R61">
        <v>0</v>
      </c>
      <c r="S61">
        <v>1.9393395957870763</v>
      </c>
      <c r="T61">
        <v>11.264247082265868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14.01</v>
      </c>
      <c r="J62">
        <f>BYPL_EOD!AC62+BYPL_EOD!AD62</f>
        <v>7.98</v>
      </c>
      <c r="K62">
        <f>MES_EOD!AC62+MES_EOD!AD62</f>
        <v>0</v>
      </c>
      <c r="L62">
        <f>NDMC_EOD!AC62+NDMC_EOD!AD62</f>
        <v>1.93</v>
      </c>
      <c r="M62">
        <f>TPDDL_EOD!AC62+TPDDL_EOD!AD62</f>
        <v>11.21</v>
      </c>
      <c r="N62">
        <f t="shared" si="0"/>
        <v>35.130000000000003</v>
      </c>
      <c r="O62" s="154">
        <f t="shared" si="1"/>
        <v>0.1699999999999946</v>
      </c>
      <c r="P62">
        <v>14.077796754910331</v>
      </c>
      <c r="Q62">
        <v>8.0186165670367195</v>
      </c>
      <c r="R62">
        <v>0</v>
      </c>
      <c r="S62">
        <v>1.9393395957870763</v>
      </c>
      <c r="T62">
        <v>11.264247082265868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14.01</v>
      </c>
      <c r="J63">
        <f>BYPL_EOD!AC63+BYPL_EOD!AD63</f>
        <v>7.98</v>
      </c>
      <c r="K63">
        <f>MES_EOD!AC63+MES_EOD!AD63</f>
        <v>0</v>
      </c>
      <c r="L63">
        <f>NDMC_EOD!AC63+NDMC_EOD!AD63</f>
        <v>1.93</v>
      </c>
      <c r="M63">
        <f>TPDDL_EOD!AC63+TPDDL_EOD!AD63</f>
        <v>11.21</v>
      </c>
      <c r="N63">
        <f t="shared" si="0"/>
        <v>35.130000000000003</v>
      </c>
      <c r="O63" s="154">
        <f t="shared" si="1"/>
        <v>0.1699999999999946</v>
      </c>
      <c r="P63">
        <v>14.077796754910331</v>
      </c>
      <c r="Q63">
        <v>8.0186165670367195</v>
      </c>
      <c r="R63">
        <v>0</v>
      </c>
      <c r="S63">
        <v>1.9393395957870763</v>
      </c>
      <c r="T63">
        <v>11.264247082265868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14.4</v>
      </c>
      <c r="J64">
        <f>BYPL_EOD!AC64+BYPL_EOD!AD64</f>
        <v>8.1999999999999993</v>
      </c>
      <c r="K64">
        <f>MES_EOD!AC64+MES_EOD!AD64</f>
        <v>0</v>
      </c>
      <c r="L64">
        <f>NDMC_EOD!AC64+NDMC_EOD!AD64</f>
        <v>1.99</v>
      </c>
      <c r="M64">
        <f>TPDDL_EOD!AC64+TPDDL_EOD!AD64</f>
        <v>11.52</v>
      </c>
      <c r="N64">
        <f t="shared" si="0"/>
        <v>36.11</v>
      </c>
      <c r="O64" s="154">
        <f t="shared" si="1"/>
        <v>0.18999999999999773</v>
      </c>
      <c r="P64">
        <v>14.475768485184158</v>
      </c>
      <c r="Q64">
        <v>8.2431459429520899</v>
      </c>
      <c r="R64">
        <v>0</v>
      </c>
      <c r="S64">
        <v>2.000470783716422</v>
      </c>
      <c r="T64">
        <v>11.580614788147326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14.4</v>
      </c>
      <c r="J65">
        <f>BYPL_EOD!AC65+BYPL_EOD!AD65</f>
        <v>8.1999999999999993</v>
      </c>
      <c r="K65">
        <f>MES_EOD!AC65+MES_EOD!AD65</f>
        <v>0</v>
      </c>
      <c r="L65">
        <f>NDMC_EOD!AC65+NDMC_EOD!AD65</f>
        <v>1.99</v>
      </c>
      <c r="M65">
        <f>TPDDL_EOD!AC65+TPDDL_EOD!AD65</f>
        <v>11.52</v>
      </c>
      <c r="N65">
        <f t="shared" si="0"/>
        <v>36.11</v>
      </c>
      <c r="O65" s="154">
        <f t="shared" si="1"/>
        <v>0.18999999999999773</v>
      </c>
      <c r="P65">
        <v>14.475768485184158</v>
      </c>
      <c r="Q65">
        <v>8.2431459429520899</v>
      </c>
      <c r="R65">
        <v>0</v>
      </c>
      <c r="S65">
        <v>2.000470783716422</v>
      </c>
      <c r="T65">
        <v>11.580614788147326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14.4</v>
      </c>
      <c r="J66">
        <f>BYPL_EOD!AC66+BYPL_EOD!AD66</f>
        <v>8.1999999999999993</v>
      </c>
      <c r="K66">
        <f>MES_EOD!AC66+MES_EOD!AD66</f>
        <v>0</v>
      </c>
      <c r="L66">
        <f>NDMC_EOD!AC66+NDMC_EOD!AD66</f>
        <v>1.99</v>
      </c>
      <c r="M66">
        <f>TPDDL_EOD!AC66+TPDDL_EOD!AD66</f>
        <v>11.52</v>
      </c>
      <c r="N66">
        <f t="shared" si="0"/>
        <v>36.11</v>
      </c>
      <c r="O66" s="154">
        <f t="shared" si="1"/>
        <v>0.18999999999999773</v>
      </c>
      <c r="P66">
        <v>14.475768485184158</v>
      </c>
      <c r="Q66">
        <v>8.2431459429520899</v>
      </c>
      <c r="R66">
        <v>0</v>
      </c>
      <c r="S66">
        <v>2.000470783716422</v>
      </c>
      <c r="T66">
        <v>11.580614788147326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14.4</v>
      </c>
      <c r="J67">
        <f>BYPL_EOD!AC67+BYPL_EOD!AD67</f>
        <v>8.1999999999999993</v>
      </c>
      <c r="K67">
        <f>MES_EOD!AC67+MES_EOD!AD67</f>
        <v>0</v>
      </c>
      <c r="L67">
        <f>NDMC_EOD!AC67+NDMC_EOD!AD67</f>
        <v>1.99</v>
      </c>
      <c r="M67">
        <f>TPDDL_EOD!AC67+TPDDL_EOD!AD67</f>
        <v>11.52</v>
      </c>
      <c r="N67">
        <f t="shared" ref="N67:N98" si="6">SUM(I67:M67)</f>
        <v>36.11</v>
      </c>
      <c r="O67" s="154">
        <f t="shared" ref="O67:O98" si="7">G67-N67</f>
        <v>0.18999999999999773</v>
      </c>
      <c r="P67">
        <v>14.475768485184158</v>
      </c>
      <c r="Q67">
        <v>8.2431459429520899</v>
      </c>
      <c r="R67">
        <v>0</v>
      </c>
      <c r="S67">
        <v>2.000470783716422</v>
      </c>
      <c r="T67">
        <v>11.580614788147326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14.4</v>
      </c>
      <c r="J68">
        <f>BYPL_EOD!AC68+BYPL_EOD!AD68</f>
        <v>8.1999999999999993</v>
      </c>
      <c r="K68">
        <f>MES_EOD!AC68+MES_EOD!AD68</f>
        <v>0</v>
      </c>
      <c r="L68">
        <f>NDMC_EOD!AC68+NDMC_EOD!AD68</f>
        <v>1.99</v>
      </c>
      <c r="M68">
        <f>TPDDL_EOD!AC68+TPDDL_EOD!AD68</f>
        <v>11.52</v>
      </c>
      <c r="N68">
        <f t="shared" si="6"/>
        <v>36.11</v>
      </c>
      <c r="O68" s="154">
        <f t="shared" si="7"/>
        <v>0.18999999999999773</v>
      </c>
      <c r="P68">
        <v>14.475768485184158</v>
      </c>
      <c r="Q68">
        <v>8.2431459429520899</v>
      </c>
      <c r="R68">
        <v>0</v>
      </c>
      <c r="S68">
        <v>2.000470783716422</v>
      </c>
      <c r="T68">
        <v>11.580614788147326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14.4</v>
      </c>
      <c r="J69">
        <f>BYPL_EOD!AC69+BYPL_EOD!AD69</f>
        <v>8.1999999999999993</v>
      </c>
      <c r="K69">
        <f>MES_EOD!AC69+MES_EOD!AD69</f>
        <v>0</v>
      </c>
      <c r="L69">
        <f>NDMC_EOD!AC69+NDMC_EOD!AD69</f>
        <v>1.99</v>
      </c>
      <c r="M69">
        <f>TPDDL_EOD!AC69+TPDDL_EOD!AD69</f>
        <v>11.52</v>
      </c>
      <c r="N69">
        <f t="shared" si="6"/>
        <v>36.11</v>
      </c>
      <c r="O69" s="154">
        <f t="shared" si="7"/>
        <v>0.18999999999999773</v>
      </c>
      <c r="P69">
        <v>14.475768485184158</v>
      </c>
      <c r="Q69">
        <v>8.2431459429520899</v>
      </c>
      <c r="R69">
        <v>0</v>
      </c>
      <c r="S69">
        <v>2.000470783716422</v>
      </c>
      <c r="T69">
        <v>11.580614788147326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14.4</v>
      </c>
      <c r="J70">
        <f>BYPL_EOD!AC70+BYPL_EOD!AD70</f>
        <v>8.1999999999999993</v>
      </c>
      <c r="K70">
        <f>MES_EOD!AC70+MES_EOD!AD70</f>
        <v>0</v>
      </c>
      <c r="L70">
        <f>NDMC_EOD!AC70+NDMC_EOD!AD70</f>
        <v>1.99</v>
      </c>
      <c r="M70">
        <f>TPDDL_EOD!AC70+TPDDL_EOD!AD70</f>
        <v>11.52</v>
      </c>
      <c r="N70">
        <f t="shared" si="6"/>
        <v>36.11</v>
      </c>
      <c r="O70" s="154">
        <f t="shared" si="7"/>
        <v>0.18999999999999773</v>
      </c>
      <c r="P70">
        <v>14.475768485184158</v>
      </c>
      <c r="Q70">
        <v>8.2431459429520899</v>
      </c>
      <c r="R70">
        <v>0</v>
      </c>
      <c r="S70">
        <v>2.000470783716422</v>
      </c>
      <c r="T70">
        <v>11.580614788147326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14.4</v>
      </c>
      <c r="J71">
        <f>BYPL_EOD!AC71+BYPL_EOD!AD71</f>
        <v>8.1999999999999993</v>
      </c>
      <c r="K71">
        <f>MES_EOD!AC71+MES_EOD!AD71</f>
        <v>0</v>
      </c>
      <c r="L71">
        <f>NDMC_EOD!AC71+NDMC_EOD!AD71</f>
        <v>1.99</v>
      </c>
      <c r="M71">
        <f>TPDDL_EOD!AC71+TPDDL_EOD!AD71</f>
        <v>11.52</v>
      </c>
      <c r="N71">
        <f t="shared" si="6"/>
        <v>36.11</v>
      </c>
      <c r="O71" s="154">
        <f t="shared" si="7"/>
        <v>0.18999999999999773</v>
      </c>
      <c r="P71">
        <v>14.475768485184158</v>
      </c>
      <c r="Q71">
        <v>8.2431459429520899</v>
      </c>
      <c r="R71">
        <v>0</v>
      </c>
      <c r="S71">
        <v>2.000470783716422</v>
      </c>
      <c r="T71">
        <v>11.580614788147326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14.4</v>
      </c>
      <c r="J72">
        <f>BYPL_EOD!AC72+BYPL_EOD!AD72</f>
        <v>8.1999999999999993</v>
      </c>
      <c r="K72">
        <f>MES_EOD!AC72+MES_EOD!AD72</f>
        <v>0</v>
      </c>
      <c r="L72">
        <f>NDMC_EOD!AC72+NDMC_EOD!AD72</f>
        <v>1.99</v>
      </c>
      <c r="M72">
        <f>TPDDL_EOD!AC72+TPDDL_EOD!AD72</f>
        <v>11.52</v>
      </c>
      <c r="N72">
        <f t="shared" si="6"/>
        <v>36.11</v>
      </c>
      <c r="O72" s="154">
        <f t="shared" si="7"/>
        <v>0.18999999999999773</v>
      </c>
      <c r="P72">
        <v>14.475768485184158</v>
      </c>
      <c r="Q72">
        <v>8.2431459429520899</v>
      </c>
      <c r="R72">
        <v>0</v>
      </c>
      <c r="S72">
        <v>2.000470783716422</v>
      </c>
      <c r="T72">
        <v>11.580614788147326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14.4</v>
      </c>
      <c r="J73">
        <f>BYPL_EOD!AC73+BYPL_EOD!AD73</f>
        <v>8.1999999999999993</v>
      </c>
      <c r="K73">
        <f>MES_EOD!AC73+MES_EOD!AD73</f>
        <v>0</v>
      </c>
      <c r="L73">
        <f>NDMC_EOD!AC73+NDMC_EOD!AD73</f>
        <v>1.99</v>
      </c>
      <c r="M73">
        <f>TPDDL_EOD!AC73+TPDDL_EOD!AD73</f>
        <v>11.52</v>
      </c>
      <c r="N73">
        <f t="shared" si="6"/>
        <v>36.11</v>
      </c>
      <c r="O73" s="154">
        <f t="shared" si="7"/>
        <v>0.18999999999999773</v>
      </c>
      <c r="P73">
        <v>14.475768485184158</v>
      </c>
      <c r="Q73">
        <v>8.2431459429520899</v>
      </c>
      <c r="R73">
        <v>0</v>
      </c>
      <c r="S73">
        <v>2.000470783716422</v>
      </c>
      <c r="T73">
        <v>11.580614788147326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14.4</v>
      </c>
      <c r="J74">
        <f>BYPL_EOD!AC74+BYPL_EOD!AD74</f>
        <v>8.1999999999999993</v>
      </c>
      <c r="K74">
        <f>MES_EOD!AC74+MES_EOD!AD74</f>
        <v>0</v>
      </c>
      <c r="L74">
        <f>NDMC_EOD!AC74+NDMC_EOD!AD74</f>
        <v>1.99</v>
      </c>
      <c r="M74">
        <f>TPDDL_EOD!AC74+TPDDL_EOD!AD74</f>
        <v>11.52</v>
      </c>
      <c r="N74">
        <f t="shared" si="6"/>
        <v>36.11</v>
      </c>
      <c r="O74" s="154">
        <f t="shared" si="7"/>
        <v>0.18999999999999773</v>
      </c>
      <c r="P74">
        <v>14.475768485184158</v>
      </c>
      <c r="Q74">
        <v>8.2431459429520899</v>
      </c>
      <c r="R74">
        <v>0</v>
      </c>
      <c r="S74">
        <v>2.000470783716422</v>
      </c>
      <c r="T74">
        <v>11.580614788147326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14.4</v>
      </c>
      <c r="J75">
        <f>BYPL_EOD!AC75+BYPL_EOD!AD75</f>
        <v>8.1999999999999993</v>
      </c>
      <c r="K75">
        <f>MES_EOD!AC75+MES_EOD!AD75</f>
        <v>0</v>
      </c>
      <c r="L75">
        <f>NDMC_EOD!AC75+NDMC_EOD!AD75</f>
        <v>1.99</v>
      </c>
      <c r="M75">
        <f>TPDDL_EOD!AC75+TPDDL_EOD!AD75</f>
        <v>11.52</v>
      </c>
      <c r="N75">
        <f t="shared" si="6"/>
        <v>36.11</v>
      </c>
      <c r="O75" s="154">
        <f t="shared" si="7"/>
        <v>0.49000000000000199</v>
      </c>
      <c r="P75">
        <v>14.595402935474938</v>
      </c>
      <c r="Q75">
        <v>8.3112711160343391</v>
      </c>
      <c r="R75">
        <v>0</v>
      </c>
      <c r="S75">
        <v>2.017003600110773</v>
      </c>
      <c r="T75">
        <v>11.67632234837995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14.4</v>
      </c>
      <c r="J76">
        <f>BYPL_EOD!AC76+BYPL_EOD!AD76</f>
        <v>8.1999999999999993</v>
      </c>
      <c r="K76">
        <f>MES_EOD!AC76+MES_EOD!AD76</f>
        <v>0</v>
      </c>
      <c r="L76">
        <f>NDMC_EOD!AC76+NDMC_EOD!AD76</f>
        <v>1.99</v>
      </c>
      <c r="M76">
        <f>TPDDL_EOD!AC76+TPDDL_EOD!AD76</f>
        <v>11.52</v>
      </c>
      <c r="N76">
        <f t="shared" si="6"/>
        <v>36.11</v>
      </c>
      <c r="O76" s="154">
        <f t="shared" si="7"/>
        <v>0.49000000000000199</v>
      </c>
      <c r="P76">
        <v>14.595402935474938</v>
      </c>
      <c r="Q76">
        <v>8.3112711160343391</v>
      </c>
      <c r="R76">
        <v>0</v>
      </c>
      <c r="S76">
        <v>2.017003600110773</v>
      </c>
      <c r="T76">
        <v>11.67632234837995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14.4</v>
      </c>
      <c r="J77">
        <f>BYPL_EOD!AC77+BYPL_EOD!AD77</f>
        <v>8.1999999999999993</v>
      </c>
      <c r="K77">
        <f>MES_EOD!AC77+MES_EOD!AD77</f>
        <v>0</v>
      </c>
      <c r="L77">
        <f>NDMC_EOD!AC77+NDMC_EOD!AD77</f>
        <v>1.99</v>
      </c>
      <c r="M77">
        <f>TPDDL_EOD!AC77+TPDDL_EOD!AD77</f>
        <v>11.52</v>
      </c>
      <c r="N77">
        <f t="shared" si="6"/>
        <v>36.11</v>
      </c>
      <c r="O77" s="154">
        <f t="shared" si="7"/>
        <v>0.49000000000000199</v>
      </c>
      <c r="P77">
        <v>14.595402935474938</v>
      </c>
      <c r="Q77">
        <v>8.3112711160343391</v>
      </c>
      <c r="R77">
        <v>0</v>
      </c>
      <c r="S77">
        <v>2.017003600110773</v>
      </c>
      <c r="T77">
        <v>11.67632234837995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14.4</v>
      </c>
      <c r="J78">
        <f>BYPL_EOD!AC78+BYPL_EOD!AD78</f>
        <v>8.1999999999999993</v>
      </c>
      <c r="K78">
        <f>MES_EOD!AC78+MES_EOD!AD78</f>
        <v>0</v>
      </c>
      <c r="L78">
        <f>NDMC_EOD!AC78+NDMC_EOD!AD78</f>
        <v>1.99</v>
      </c>
      <c r="M78">
        <f>TPDDL_EOD!AC78+TPDDL_EOD!AD78</f>
        <v>11.52</v>
      </c>
      <c r="N78">
        <f t="shared" si="6"/>
        <v>36.11</v>
      </c>
      <c r="O78" s="154">
        <f t="shared" si="7"/>
        <v>0.49000000000000199</v>
      </c>
      <c r="P78">
        <v>14.595402935474938</v>
      </c>
      <c r="Q78">
        <v>8.3112711160343391</v>
      </c>
      <c r="R78">
        <v>0</v>
      </c>
      <c r="S78">
        <v>2.017003600110773</v>
      </c>
      <c r="T78">
        <v>11.67632234837995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14.4</v>
      </c>
      <c r="J79">
        <f>BYPL_EOD!AC79+BYPL_EOD!AD79</f>
        <v>8.1999999999999993</v>
      </c>
      <c r="K79">
        <f>MES_EOD!AC79+MES_EOD!AD79</f>
        <v>0</v>
      </c>
      <c r="L79">
        <f>NDMC_EOD!AC79+NDMC_EOD!AD79</f>
        <v>1.99</v>
      </c>
      <c r="M79">
        <f>TPDDL_EOD!AC79+TPDDL_EOD!AD79</f>
        <v>11.52</v>
      </c>
      <c r="N79">
        <f t="shared" si="6"/>
        <v>36.11</v>
      </c>
      <c r="O79" s="154">
        <f t="shared" si="7"/>
        <v>0.49000000000000199</v>
      </c>
      <c r="P79">
        <v>14.595402935474938</v>
      </c>
      <c r="Q79">
        <v>8.3112711160343391</v>
      </c>
      <c r="R79">
        <v>0</v>
      </c>
      <c r="S79">
        <v>2.017003600110773</v>
      </c>
      <c r="T79">
        <v>11.67632234837995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14.4</v>
      </c>
      <c r="J80">
        <f>BYPL_EOD!AC80+BYPL_EOD!AD80</f>
        <v>8.1999999999999993</v>
      </c>
      <c r="K80">
        <f>MES_EOD!AC80+MES_EOD!AD80</f>
        <v>0</v>
      </c>
      <c r="L80">
        <f>NDMC_EOD!AC80+NDMC_EOD!AD80</f>
        <v>1.99</v>
      </c>
      <c r="M80">
        <f>TPDDL_EOD!AC80+TPDDL_EOD!AD80</f>
        <v>11.52</v>
      </c>
      <c r="N80">
        <f t="shared" si="6"/>
        <v>36.11</v>
      </c>
      <c r="O80" s="154">
        <f t="shared" si="7"/>
        <v>0.49000000000000199</v>
      </c>
      <c r="P80">
        <v>14.595402935474938</v>
      </c>
      <c r="Q80">
        <v>8.3112711160343391</v>
      </c>
      <c r="R80">
        <v>0</v>
      </c>
      <c r="S80">
        <v>2.017003600110773</v>
      </c>
      <c r="T80">
        <v>11.67632234837995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14.4</v>
      </c>
      <c r="J81">
        <f>BYPL_EOD!AC81+BYPL_EOD!AD81</f>
        <v>8.1999999999999993</v>
      </c>
      <c r="K81">
        <f>MES_EOD!AC81+MES_EOD!AD81</f>
        <v>0</v>
      </c>
      <c r="L81">
        <f>NDMC_EOD!AC81+NDMC_EOD!AD81</f>
        <v>1.99</v>
      </c>
      <c r="M81">
        <f>TPDDL_EOD!AC81+TPDDL_EOD!AD81</f>
        <v>11.52</v>
      </c>
      <c r="N81">
        <f t="shared" si="6"/>
        <v>36.11</v>
      </c>
      <c r="O81" s="154">
        <f t="shared" si="7"/>
        <v>0.49000000000000199</v>
      </c>
      <c r="P81">
        <v>14.595402935474938</v>
      </c>
      <c r="Q81">
        <v>8.3112711160343391</v>
      </c>
      <c r="R81">
        <v>0</v>
      </c>
      <c r="S81">
        <v>2.017003600110773</v>
      </c>
      <c r="T81">
        <v>11.67632234837995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14.4</v>
      </c>
      <c r="J82">
        <f>BYPL_EOD!AC82+BYPL_EOD!AD82</f>
        <v>8.1999999999999993</v>
      </c>
      <c r="K82">
        <f>MES_EOD!AC82+MES_EOD!AD82</f>
        <v>0</v>
      </c>
      <c r="L82">
        <f>NDMC_EOD!AC82+NDMC_EOD!AD82</f>
        <v>1.99</v>
      </c>
      <c r="M82">
        <f>TPDDL_EOD!AC82+TPDDL_EOD!AD82</f>
        <v>11.52</v>
      </c>
      <c r="N82">
        <f t="shared" si="6"/>
        <v>36.11</v>
      </c>
      <c r="O82" s="154">
        <f t="shared" si="7"/>
        <v>0.49000000000000199</v>
      </c>
      <c r="P82">
        <v>14.595402935474938</v>
      </c>
      <c r="Q82">
        <v>8.3112711160343391</v>
      </c>
      <c r="R82">
        <v>0</v>
      </c>
      <c r="S82">
        <v>2.017003600110773</v>
      </c>
      <c r="T82">
        <v>11.67632234837995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14.79</v>
      </c>
      <c r="J83">
        <f>BYPL_EOD!AC83+BYPL_EOD!AD83</f>
        <v>8.42</v>
      </c>
      <c r="K83">
        <f>MES_EOD!AC83+MES_EOD!AD83</f>
        <v>0</v>
      </c>
      <c r="L83">
        <f>NDMC_EOD!AC83+NDMC_EOD!AD83</f>
        <v>2.04</v>
      </c>
      <c r="M83">
        <f>TPDDL_EOD!AC83+TPDDL_EOD!AD83</f>
        <v>11.83</v>
      </c>
      <c r="N83">
        <f t="shared" si="6"/>
        <v>37.08</v>
      </c>
      <c r="O83" s="154">
        <f t="shared" si="7"/>
        <v>0.52000000000000313</v>
      </c>
      <c r="P83">
        <v>14.997411003236246</v>
      </c>
      <c r="Q83">
        <v>8.5380798274002156</v>
      </c>
      <c r="R83">
        <v>0</v>
      </c>
      <c r="S83">
        <v>2.0686084142394825</v>
      </c>
      <c r="T83">
        <v>11.995900755124056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14.79</v>
      </c>
      <c r="J84">
        <f>BYPL_EOD!AC84+BYPL_EOD!AD84</f>
        <v>8.42</v>
      </c>
      <c r="K84">
        <f>MES_EOD!AC84+MES_EOD!AD84</f>
        <v>0</v>
      </c>
      <c r="L84">
        <f>NDMC_EOD!AC84+NDMC_EOD!AD84</f>
        <v>2.04</v>
      </c>
      <c r="M84">
        <f>TPDDL_EOD!AC84+TPDDL_EOD!AD84</f>
        <v>11.83</v>
      </c>
      <c r="N84">
        <f t="shared" si="6"/>
        <v>37.08</v>
      </c>
      <c r="O84" s="154">
        <f t="shared" si="7"/>
        <v>0.52000000000000313</v>
      </c>
      <c r="P84">
        <v>14.997411003236246</v>
      </c>
      <c r="Q84">
        <v>8.5380798274002156</v>
      </c>
      <c r="R84">
        <v>0</v>
      </c>
      <c r="S84">
        <v>2.0686084142394825</v>
      </c>
      <c r="T84">
        <v>11.995900755124056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14.79</v>
      </c>
      <c r="J85">
        <f>BYPL_EOD!AC85+BYPL_EOD!AD85</f>
        <v>8.42</v>
      </c>
      <c r="K85">
        <f>MES_EOD!AC85+MES_EOD!AD85</f>
        <v>0</v>
      </c>
      <c r="L85">
        <f>NDMC_EOD!AC85+NDMC_EOD!AD85</f>
        <v>2.04</v>
      </c>
      <c r="M85">
        <f>TPDDL_EOD!AC85+TPDDL_EOD!AD85</f>
        <v>11.83</v>
      </c>
      <c r="N85">
        <f t="shared" si="6"/>
        <v>37.08</v>
      </c>
      <c r="O85" s="154">
        <f t="shared" si="7"/>
        <v>0.52000000000000313</v>
      </c>
      <c r="P85">
        <v>14.997411003236246</v>
      </c>
      <c r="Q85">
        <v>8.5380798274002156</v>
      </c>
      <c r="R85">
        <v>0</v>
      </c>
      <c r="S85">
        <v>2.0686084142394825</v>
      </c>
      <c r="T85">
        <v>11.995900755124056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14.79</v>
      </c>
      <c r="J86">
        <f>BYPL_EOD!AC86+BYPL_EOD!AD86</f>
        <v>8.42</v>
      </c>
      <c r="K86">
        <f>MES_EOD!AC86+MES_EOD!AD86</f>
        <v>0</v>
      </c>
      <c r="L86">
        <f>NDMC_EOD!AC86+NDMC_EOD!AD86</f>
        <v>2.04</v>
      </c>
      <c r="M86">
        <f>TPDDL_EOD!AC86+TPDDL_EOD!AD86</f>
        <v>11.83</v>
      </c>
      <c r="N86">
        <f t="shared" si="6"/>
        <v>37.08</v>
      </c>
      <c r="O86" s="154">
        <f t="shared" si="7"/>
        <v>0.52000000000000313</v>
      </c>
      <c r="P86">
        <v>14.997411003236246</v>
      </c>
      <c r="Q86">
        <v>8.5380798274002156</v>
      </c>
      <c r="R86">
        <v>0</v>
      </c>
      <c r="S86">
        <v>2.0686084142394825</v>
      </c>
      <c r="T86">
        <v>11.995900755124056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14.79</v>
      </c>
      <c r="J87">
        <f>BYPL_EOD!AC87+BYPL_EOD!AD87</f>
        <v>8.42</v>
      </c>
      <c r="K87">
        <f>MES_EOD!AC87+MES_EOD!AD87</f>
        <v>0</v>
      </c>
      <c r="L87">
        <f>NDMC_EOD!AC87+NDMC_EOD!AD87</f>
        <v>2.04</v>
      </c>
      <c r="M87">
        <f>TPDDL_EOD!AC87+TPDDL_EOD!AD87</f>
        <v>11.83</v>
      </c>
      <c r="N87">
        <f t="shared" si="6"/>
        <v>37.08</v>
      </c>
      <c r="O87" s="154">
        <f t="shared" si="7"/>
        <v>0.52000000000000313</v>
      </c>
      <c r="P87">
        <v>14.997411003236246</v>
      </c>
      <c r="Q87">
        <v>8.5380798274002156</v>
      </c>
      <c r="R87">
        <v>0</v>
      </c>
      <c r="S87">
        <v>2.0686084142394825</v>
      </c>
      <c r="T87">
        <v>11.995900755124056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14.79</v>
      </c>
      <c r="J88">
        <f>BYPL_EOD!AC88+BYPL_EOD!AD88</f>
        <v>8.42</v>
      </c>
      <c r="K88">
        <f>MES_EOD!AC88+MES_EOD!AD88</f>
        <v>0</v>
      </c>
      <c r="L88">
        <f>NDMC_EOD!AC88+NDMC_EOD!AD88</f>
        <v>2.04</v>
      </c>
      <c r="M88">
        <f>TPDDL_EOD!AC88+TPDDL_EOD!AD88</f>
        <v>11.83</v>
      </c>
      <c r="N88">
        <f t="shared" si="6"/>
        <v>37.08</v>
      </c>
      <c r="O88" s="154">
        <f t="shared" si="7"/>
        <v>0.52000000000000313</v>
      </c>
      <c r="P88">
        <v>14.997411003236246</v>
      </c>
      <c r="Q88">
        <v>8.5380798274002156</v>
      </c>
      <c r="R88">
        <v>0</v>
      </c>
      <c r="S88">
        <v>2.0686084142394825</v>
      </c>
      <c r="T88">
        <v>11.995900755124056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14.79</v>
      </c>
      <c r="J89">
        <f>BYPL_EOD!AC89+BYPL_EOD!AD89</f>
        <v>8.42</v>
      </c>
      <c r="K89">
        <f>MES_EOD!AC89+MES_EOD!AD89</f>
        <v>0</v>
      </c>
      <c r="L89">
        <f>NDMC_EOD!AC89+NDMC_EOD!AD89</f>
        <v>2.04</v>
      </c>
      <c r="M89">
        <f>TPDDL_EOD!AC89+TPDDL_EOD!AD89</f>
        <v>11.83</v>
      </c>
      <c r="N89">
        <f t="shared" si="6"/>
        <v>37.08</v>
      </c>
      <c r="O89" s="154">
        <f t="shared" si="7"/>
        <v>0.52000000000000313</v>
      </c>
      <c r="P89">
        <v>14.997411003236246</v>
      </c>
      <c r="Q89">
        <v>8.5380798274002156</v>
      </c>
      <c r="R89">
        <v>0</v>
      </c>
      <c r="S89">
        <v>2.0686084142394825</v>
      </c>
      <c r="T89">
        <v>11.995900755124056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14.79</v>
      </c>
      <c r="J90">
        <f>BYPL_EOD!AC90+BYPL_EOD!AD90</f>
        <v>8.42</v>
      </c>
      <c r="K90">
        <f>MES_EOD!AC90+MES_EOD!AD90</f>
        <v>0</v>
      </c>
      <c r="L90">
        <f>NDMC_EOD!AC90+NDMC_EOD!AD90</f>
        <v>2.04</v>
      </c>
      <c r="M90">
        <f>TPDDL_EOD!AC90+TPDDL_EOD!AD90</f>
        <v>11.83</v>
      </c>
      <c r="N90">
        <f t="shared" si="6"/>
        <v>37.08</v>
      </c>
      <c r="O90" s="154">
        <f t="shared" si="7"/>
        <v>0.52000000000000313</v>
      </c>
      <c r="P90">
        <v>14.997411003236246</v>
      </c>
      <c r="Q90">
        <v>8.5380798274002156</v>
      </c>
      <c r="R90">
        <v>0</v>
      </c>
      <c r="S90">
        <v>2.0686084142394825</v>
      </c>
      <c r="T90">
        <v>11.995900755124056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14.79</v>
      </c>
      <c r="J91">
        <f>BYPL_EOD!AC91+BYPL_EOD!AD91</f>
        <v>8.42</v>
      </c>
      <c r="K91">
        <f>MES_EOD!AC91+MES_EOD!AD91</f>
        <v>0</v>
      </c>
      <c r="L91">
        <f>NDMC_EOD!AC91+NDMC_EOD!AD91</f>
        <v>2.04</v>
      </c>
      <c r="M91">
        <f>TPDDL_EOD!AC91+TPDDL_EOD!AD91</f>
        <v>11.83</v>
      </c>
      <c r="N91">
        <f t="shared" si="6"/>
        <v>37.08</v>
      </c>
      <c r="O91" s="154">
        <f t="shared" si="7"/>
        <v>0.52000000000000313</v>
      </c>
      <c r="P91">
        <v>14.997411003236246</v>
      </c>
      <c r="Q91">
        <v>8.5380798274002156</v>
      </c>
      <c r="R91">
        <v>0</v>
      </c>
      <c r="S91">
        <v>2.0686084142394825</v>
      </c>
      <c r="T91">
        <v>11.995900755124056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14.79</v>
      </c>
      <c r="J92">
        <f>BYPL_EOD!AC92+BYPL_EOD!AD92</f>
        <v>8.42</v>
      </c>
      <c r="K92">
        <f>MES_EOD!AC92+MES_EOD!AD92</f>
        <v>0</v>
      </c>
      <c r="L92">
        <f>NDMC_EOD!AC92+NDMC_EOD!AD92</f>
        <v>2.04</v>
      </c>
      <c r="M92">
        <f>TPDDL_EOD!AC92+TPDDL_EOD!AD92</f>
        <v>11.83</v>
      </c>
      <c r="N92">
        <f t="shared" si="6"/>
        <v>37.08</v>
      </c>
      <c r="O92" s="154">
        <f t="shared" si="7"/>
        <v>0.52000000000000313</v>
      </c>
      <c r="P92">
        <v>14.997411003236246</v>
      </c>
      <c r="Q92">
        <v>8.5380798274002156</v>
      </c>
      <c r="R92">
        <v>0</v>
      </c>
      <c r="S92">
        <v>2.0686084142394825</v>
      </c>
      <c r="T92">
        <v>11.995900755124056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14.79</v>
      </c>
      <c r="J93">
        <f>BYPL_EOD!AC93+BYPL_EOD!AD93</f>
        <v>8.42</v>
      </c>
      <c r="K93">
        <f>MES_EOD!AC93+MES_EOD!AD93</f>
        <v>0</v>
      </c>
      <c r="L93">
        <f>NDMC_EOD!AC93+NDMC_EOD!AD93</f>
        <v>2.04</v>
      </c>
      <c r="M93">
        <f>TPDDL_EOD!AC93+TPDDL_EOD!AD93</f>
        <v>11.83</v>
      </c>
      <c r="N93">
        <f t="shared" si="6"/>
        <v>37.08</v>
      </c>
      <c r="O93" s="154">
        <f t="shared" si="7"/>
        <v>0.52000000000000313</v>
      </c>
      <c r="P93">
        <v>14.997411003236246</v>
      </c>
      <c r="Q93">
        <v>8.5380798274002156</v>
      </c>
      <c r="R93">
        <v>0</v>
      </c>
      <c r="S93">
        <v>2.0686084142394825</v>
      </c>
      <c r="T93">
        <v>11.995900755124056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14.79</v>
      </c>
      <c r="J94">
        <f>BYPL_EOD!AC94+BYPL_EOD!AD94</f>
        <v>8.42</v>
      </c>
      <c r="K94">
        <f>MES_EOD!AC94+MES_EOD!AD94</f>
        <v>0</v>
      </c>
      <c r="L94">
        <f>NDMC_EOD!AC94+NDMC_EOD!AD94</f>
        <v>2.04</v>
      </c>
      <c r="M94">
        <f>TPDDL_EOD!AC94+TPDDL_EOD!AD94</f>
        <v>11.83</v>
      </c>
      <c r="N94">
        <f t="shared" si="6"/>
        <v>37.08</v>
      </c>
      <c r="O94" s="154">
        <f t="shared" si="7"/>
        <v>0.52000000000000313</v>
      </c>
      <c r="P94">
        <v>14.997411003236246</v>
      </c>
      <c r="Q94">
        <v>8.5380798274002156</v>
      </c>
      <c r="R94">
        <v>0</v>
      </c>
      <c r="S94">
        <v>2.0686084142394825</v>
      </c>
      <c r="T94">
        <v>11.995900755124056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14.79</v>
      </c>
      <c r="J95">
        <f>BYPL_EOD!AC95+BYPL_EOD!AD95</f>
        <v>8.42</v>
      </c>
      <c r="K95">
        <f>MES_EOD!AC95+MES_EOD!AD95</f>
        <v>0</v>
      </c>
      <c r="L95">
        <f>NDMC_EOD!AC95+NDMC_EOD!AD95</f>
        <v>2.04</v>
      </c>
      <c r="M95">
        <f>TPDDL_EOD!AC95+TPDDL_EOD!AD95</f>
        <v>11.83</v>
      </c>
      <c r="N95">
        <f t="shared" si="6"/>
        <v>37.08</v>
      </c>
      <c r="O95" s="154">
        <f t="shared" si="7"/>
        <v>0.52000000000000313</v>
      </c>
      <c r="P95">
        <v>14.997411003236246</v>
      </c>
      <c r="Q95">
        <v>8.5380798274002156</v>
      </c>
      <c r="R95">
        <v>0</v>
      </c>
      <c r="S95">
        <v>2.0686084142394825</v>
      </c>
      <c r="T95">
        <v>11.995900755124056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14.79</v>
      </c>
      <c r="J96">
        <f>BYPL_EOD!AC96+BYPL_EOD!AD96</f>
        <v>8.42</v>
      </c>
      <c r="K96">
        <f>MES_EOD!AC96+MES_EOD!AD96</f>
        <v>0</v>
      </c>
      <c r="L96">
        <f>NDMC_EOD!AC96+NDMC_EOD!AD96</f>
        <v>2.04</v>
      </c>
      <c r="M96">
        <f>TPDDL_EOD!AC96+TPDDL_EOD!AD96</f>
        <v>11.83</v>
      </c>
      <c r="N96">
        <f t="shared" si="6"/>
        <v>37.08</v>
      </c>
      <c r="O96" s="154">
        <f t="shared" si="7"/>
        <v>0.52000000000000313</v>
      </c>
      <c r="P96">
        <v>14.997411003236246</v>
      </c>
      <c r="Q96">
        <v>8.5380798274002156</v>
      </c>
      <c r="R96">
        <v>0</v>
      </c>
      <c r="S96">
        <v>2.0686084142394825</v>
      </c>
      <c r="T96">
        <v>11.995900755124056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14.79</v>
      </c>
      <c r="J97">
        <f>BYPL_EOD!AC97+BYPL_EOD!AD97</f>
        <v>8.42</v>
      </c>
      <c r="K97">
        <f>MES_EOD!AC97+MES_EOD!AD97</f>
        <v>0</v>
      </c>
      <c r="L97">
        <f>NDMC_EOD!AC97+NDMC_EOD!AD97</f>
        <v>2.04</v>
      </c>
      <c r="M97">
        <f>TPDDL_EOD!AC97+TPDDL_EOD!AD97</f>
        <v>11.83</v>
      </c>
      <c r="N97">
        <f t="shared" si="6"/>
        <v>37.08</v>
      </c>
      <c r="O97" s="154">
        <f t="shared" si="7"/>
        <v>0.52000000000000313</v>
      </c>
      <c r="P97">
        <v>14.997411003236246</v>
      </c>
      <c r="Q97">
        <v>8.5380798274002156</v>
      </c>
      <c r="R97">
        <v>0</v>
      </c>
      <c r="S97">
        <v>2.0686084142394825</v>
      </c>
      <c r="T97">
        <v>11.995900755124056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14.79</v>
      </c>
      <c r="J98">
        <f>BYPL_EOD!AC98+BYPL_EOD!AD98</f>
        <v>8.42</v>
      </c>
      <c r="K98">
        <f>MES_EOD!AC98+MES_EOD!AD98</f>
        <v>0</v>
      </c>
      <c r="L98">
        <f>NDMC_EOD!AC98+NDMC_EOD!AD98</f>
        <v>2.04</v>
      </c>
      <c r="M98">
        <f>TPDDL_EOD!AC98+TPDDL_EOD!AD98</f>
        <v>11.83</v>
      </c>
      <c r="N98">
        <f t="shared" si="6"/>
        <v>37.08</v>
      </c>
      <c r="O98" s="154">
        <f t="shared" si="7"/>
        <v>0.52000000000000313</v>
      </c>
      <c r="P98">
        <v>14.997411003236246</v>
      </c>
      <c r="Q98">
        <v>8.5380798274002156</v>
      </c>
      <c r="R98">
        <v>0</v>
      </c>
      <c r="S98">
        <v>2.0686084142394825</v>
      </c>
      <c r="T98">
        <v>11.995900755124056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0.87812749999999984</v>
      </c>
      <c r="E99" s="156">
        <f t="shared" si="12"/>
        <v>0</v>
      </c>
      <c r="F99" s="156">
        <f t="shared" si="12"/>
        <v>2.016</v>
      </c>
      <c r="G99" s="156">
        <f t="shared" si="12"/>
        <v>0.87812749999999984</v>
      </c>
      <c r="H99" s="156"/>
      <c r="I99" s="156">
        <f t="shared" si="12"/>
        <v>0.33895499999999984</v>
      </c>
      <c r="J99" s="156">
        <f t="shared" si="12"/>
        <v>0.2134075</v>
      </c>
      <c r="K99" s="156">
        <f t="shared" si="12"/>
        <v>0</v>
      </c>
      <c r="L99" s="156">
        <f t="shared" si="12"/>
        <v>4.6734999999999992E-2</v>
      </c>
      <c r="M99" s="156">
        <f t="shared" si="12"/>
        <v>0.27115499999999992</v>
      </c>
      <c r="N99" s="156">
        <f t="shared" si="12"/>
        <v>0.87025250000000021</v>
      </c>
      <c r="O99" s="156">
        <f t="shared" si="12"/>
        <v>7.8750000000000087E-3</v>
      </c>
      <c r="P99" s="156">
        <f t="shared" si="12"/>
        <v>0.34211134143106353</v>
      </c>
      <c r="Q99" s="156">
        <f t="shared" si="12"/>
        <v>0.21517083029072701</v>
      </c>
      <c r="R99" s="156">
        <f t="shared" si="12"/>
        <v>0</v>
      </c>
      <c r="S99" s="156">
        <f t="shared" si="12"/>
        <v>4.7169007121971744E-2</v>
      </c>
      <c r="T99" s="156">
        <f t="shared" si="12"/>
        <v>0.27367632115623775</v>
      </c>
      <c r="U99" s="156">
        <f t="shared" si="12"/>
        <v>0.87812749999999984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44979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142</v>
      </c>
      <c r="E3">
        <f>BAWANA!AM3</f>
        <v>0</v>
      </c>
      <c r="F3">
        <f>(B3+C3)*0.8</f>
        <v>256</v>
      </c>
      <c r="G3">
        <f>(D3+E3)</f>
        <v>142</v>
      </c>
      <c r="H3" s="154"/>
      <c r="I3">
        <f>BRPL_EOD!AK3+BRPL_EOD!AL3</f>
        <v>75</v>
      </c>
      <c r="J3">
        <f>BYPL_EOD!AK3+BYPL_EOD!AL3</f>
        <v>55</v>
      </c>
      <c r="K3">
        <f>MES_EOD!AK3+MES_EOD!AL3</f>
        <v>5.82</v>
      </c>
      <c r="L3">
        <f>NDMC_EOD!AK3+NDMC_EOD!AL3</f>
        <v>10.18</v>
      </c>
      <c r="M3">
        <f>TPDDL_EOD!AK3+TPDDL_EOD!AL3</f>
        <v>60</v>
      </c>
      <c r="N3">
        <f t="shared" ref="N3:N66" si="0">SUM(I3:M3)</f>
        <v>206</v>
      </c>
      <c r="O3" s="154">
        <f t="shared" ref="O3:O66" si="1">G3-N3</f>
        <v>-64</v>
      </c>
      <c r="P3">
        <v>51.699029126213588</v>
      </c>
      <c r="Q3">
        <v>37.912621359223301</v>
      </c>
      <c r="R3">
        <v>4.0118446601941748</v>
      </c>
      <c r="S3">
        <v>7.0172815533980586</v>
      </c>
      <c r="T3">
        <v>41.359223300970875</v>
      </c>
      <c r="U3" s="156">
        <f t="shared" ref="U3:U66" si="2">SUM(P3:T3)</f>
        <v>142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142</v>
      </c>
      <c r="E4">
        <f>BAWANA!AM4</f>
        <v>0</v>
      </c>
      <c r="F4">
        <f t="shared" ref="F4:F67" si="4">(B4+C4)*0.8</f>
        <v>256</v>
      </c>
      <c r="G4">
        <f t="shared" ref="G4:G67" si="5">(D4+E4)</f>
        <v>142</v>
      </c>
      <c r="H4" s="154"/>
      <c r="I4">
        <f>BRPL_EOD!AK4+BRPL_EOD!AL4</f>
        <v>75</v>
      </c>
      <c r="J4">
        <f>BYPL_EOD!AK4+BYPL_EOD!AL4</f>
        <v>55</v>
      </c>
      <c r="K4">
        <f>MES_EOD!AK4+MES_EOD!AL4</f>
        <v>5.82</v>
      </c>
      <c r="L4">
        <f>NDMC_EOD!AK4+NDMC_EOD!AL4</f>
        <v>10.18</v>
      </c>
      <c r="M4">
        <f>TPDDL_EOD!AK4+TPDDL_EOD!AL4</f>
        <v>60</v>
      </c>
      <c r="N4">
        <f t="shared" si="0"/>
        <v>206</v>
      </c>
      <c r="O4" s="154">
        <f t="shared" si="1"/>
        <v>-64</v>
      </c>
      <c r="P4">
        <v>51.699029126213588</v>
      </c>
      <c r="Q4">
        <v>37.912621359223301</v>
      </c>
      <c r="R4">
        <v>4.0118446601941748</v>
      </c>
      <c r="S4">
        <v>7.0172815533980586</v>
      </c>
      <c r="T4">
        <v>41.359223300970875</v>
      </c>
      <c r="U4" s="156">
        <f t="shared" si="2"/>
        <v>142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206</v>
      </c>
      <c r="E5">
        <f>BAWANA!AM5</f>
        <v>0</v>
      </c>
      <c r="F5">
        <f t="shared" si="4"/>
        <v>256</v>
      </c>
      <c r="G5">
        <f t="shared" si="5"/>
        <v>206</v>
      </c>
      <c r="H5" s="154"/>
      <c r="I5">
        <f>BRPL_EOD!AK5+BRPL_EOD!AL5</f>
        <v>77.099999999999994</v>
      </c>
      <c r="J5">
        <f>BYPL_EOD!AK5+BYPL_EOD!AL5</f>
        <v>45</v>
      </c>
      <c r="K5">
        <f>MES_EOD!AK5+MES_EOD!AL5</f>
        <v>5.82</v>
      </c>
      <c r="L5">
        <f>NDMC_EOD!AK5+NDMC_EOD!AL5</f>
        <v>18.079999999999998</v>
      </c>
      <c r="M5">
        <f>TPDDL_EOD!AK5+TPDDL_EOD!AL5</f>
        <v>60</v>
      </c>
      <c r="N5">
        <f t="shared" si="0"/>
        <v>206</v>
      </c>
      <c r="O5" s="154">
        <f t="shared" si="1"/>
        <v>0</v>
      </c>
      <c r="P5">
        <v>77.099999999999994</v>
      </c>
      <c r="Q5">
        <v>45</v>
      </c>
      <c r="R5">
        <v>5.82</v>
      </c>
      <c r="S5">
        <v>18.079999999999998</v>
      </c>
      <c r="T5">
        <v>60</v>
      </c>
      <c r="U5" s="156">
        <f t="shared" si="2"/>
        <v>206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206</v>
      </c>
      <c r="E6">
        <f>BAWANA!AM6</f>
        <v>0</v>
      </c>
      <c r="F6">
        <f t="shared" si="4"/>
        <v>256</v>
      </c>
      <c r="G6">
        <f t="shared" si="5"/>
        <v>206</v>
      </c>
      <c r="H6" s="154"/>
      <c r="I6">
        <f>BRPL_EOD!AK6+BRPL_EOD!AL6</f>
        <v>77.099999999999994</v>
      </c>
      <c r="J6">
        <f>BYPL_EOD!AK6+BYPL_EOD!AL6</f>
        <v>45</v>
      </c>
      <c r="K6">
        <f>MES_EOD!AK6+MES_EOD!AL6</f>
        <v>5.82</v>
      </c>
      <c r="L6">
        <f>NDMC_EOD!AK6+NDMC_EOD!AL6</f>
        <v>18.079999999999998</v>
      </c>
      <c r="M6">
        <f>TPDDL_EOD!AK6+TPDDL_EOD!AL6</f>
        <v>60</v>
      </c>
      <c r="N6">
        <f t="shared" si="0"/>
        <v>206</v>
      </c>
      <c r="O6" s="154">
        <f t="shared" si="1"/>
        <v>0</v>
      </c>
      <c r="P6">
        <v>77.099999999999994</v>
      </c>
      <c r="Q6">
        <v>45</v>
      </c>
      <c r="R6">
        <v>5.82</v>
      </c>
      <c r="S6">
        <v>18.079999999999998</v>
      </c>
      <c r="T6">
        <v>60</v>
      </c>
      <c r="U6" s="156">
        <f t="shared" si="2"/>
        <v>206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206</v>
      </c>
      <c r="E7">
        <f>BAWANA!AM7</f>
        <v>0</v>
      </c>
      <c r="F7">
        <f t="shared" si="4"/>
        <v>256</v>
      </c>
      <c r="G7">
        <f t="shared" si="5"/>
        <v>206</v>
      </c>
      <c r="H7" s="154"/>
      <c r="I7">
        <f>BRPL_EOD!AK7+BRPL_EOD!AL7</f>
        <v>79.709999999999994</v>
      </c>
      <c r="J7">
        <f>BYPL_EOD!AK7+BYPL_EOD!AL7</f>
        <v>46.09</v>
      </c>
      <c r="K7">
        <f>MES_EOD!AK7+MES_EOD!AL7</f>
        <v>5.82</v>
      </c>
      <c r="L7">
        <f>NDMC_EOD!AK7+NDMC_EOD!AL7</f>
        <v>18.690000000000001</v>
      </c>
      <c r="M7">
        <f>TPDDL_EOD!AK7+TPDDL_EOD!AL7</f>
        <v>55.69</v>
      </c>
      <c r="N7">
        <f t="shared" si="0"/>
        <v>206</v>
      </c>
      <c r="O7" s="154">
        <f t="shared" si="1"/>
        <v>0</v>
      </c>
      <c r="P7">
        <v>79.709999999999994</v>
      </c>
      <c r="Q7">
        <v>46.09</v>
      </c>
      <c r="R7">
        <v>5.82</v>
      </c>
      <c r="S7">
        <v>18.690000000000001</v>
      </c>
      <c r="T7">
        <v>55.69</v>
      </c>
      <c r="U7" s="156">
        <f t="shared" si="2"/>
        <v>206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206</v>
      </c>
      <c r="E8">
        <f>BAWANA!AM8</f>
        <v>0</v>
      </c>
      <c r="F8">
        <f t="shared" si="4"/>
        <v>256</v>
      </c>
      <c r="G8">
        <f t="shared" si="5"/>
        <v>206</v>
      </c>
      <c r="H8" s="154"/>
      <c r="I8">
        <f>BRPL_EOD!AK8+BRPL_EOD!AL8</f>
        <v>79.709999999999994</v>
      </c>
      <c r="J8">
        <f>BYPL_EOD!AK8+BYPL_EOD!AL8</f>
        <v>46.09</v>
      </c>
      <c r="K8">
        <f>MES_EOD!AK8+MES_EOD!AL8</f>
        <v>5.82</v>
      </c>
      <c r="L8">
        <f>NDMC_EOD!AK8+NDMC_EOD!AL8</f>
        <v>18.690000000000001</v>
      </c>
      <c r="M8">
        <f>TPDDL_EOD!AK8+TPDDL_EOD!AL8</f>
        <v>55.69</v>
      </c>
      <c r="N8">
        <f t="shared" si="0"/>
        <v>206</v>
      </c>
      <c r="O8" s="154">
        <f t="shared" si="1"/>
        <v>0</v>
      </c>
      <c r="P8">
        <v>79.709999999999994</v>
      </c>
      <c r="Q8">
        <v>46.09</v>
      </c>
      <c r="R8">
        <v>5.82</v>
      </c>
      <c r="S8">
        <v>18.690000000000001</v>
      </c>
      <c r="T8">
        <v>55.69</v>
      </c>
      <c r="U8" s="156">
        <f t="shared" si="2"/>
        <v>206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211.67000000000002</v>
      </c>
      <c r="E9">
        <f>BAWANA!AM9</f>
        <v>0</v>
      </c>
      <c r="F9">
        <f t="shared" si="4"/>
        <v>256</v>
      </c>
      <c r="G9">
        <f t="shared" si="5"/>
        <v>211.67000000000002</v>
      </c>
      <c r="H9" s="154"/>
      <c r="I9">
        <f>BRPL_EOD!AK9+BRPL_EOD!AL9</f>
        <v>81.97</v>
      </c>
      <c r="J9">
        <f>BYPL_EOD!AK9+BYPL_EOD!AL9</f>
        <v>47.39</v>
      </c>
      <c r="K9">
        <f>MES_EOD!AK9+MES_EOD!AL9</f>
        <v>5.82</v>
      </c>
      <c r="L9">
        <f>NDMC_EOD!AK9+NDMC_EOD!AL9</f>
        <v>19.22</v>
      </c>
      <c r="M9">
        <f>TPDDL_EOD!AK9+TPDDL_EOD!AL9</f>
        <v>57.27</v>
      </c>
      <c r="N9">
        <f t="shared" si="0"/>
        <v>211.67000000000002</v>
      </c>
      <c r="O9" s="154">
        <f t="shared" si="1"/>
        <v>0</v>
      </c>
      <c r="P9">
        <v>81.97</v>
      </c>
      <c r="Q9">
        <v>47.39</v>
      </c>
      <c r="R9">
        <v>5.82</v>
      </c>
      <c r="S9">
        <v>19.22</v>
      </c>
      <c r="T9">
        <v>57.27</v>
      </c>
      <c r="U9" s="156">
        <f t="shared" si="2"/>
        <v>211.67000000000002</v>
      </c>
      <c r="V9" s="154">
        <f t="shared" si="3"/>
        <v>0</v>
      </c>
      <c r="Y9">
        <f>BAWANA!AW9+BAWANA!AX9</f>
        <v>26.33</v>
      </c>
      <c r="Z9">
        <f>BAWANA!BD9+BAWANA!BE9</f>
        <v>32</v>
      </c>
      <c r="AA9">
        <f>BAWANA!X9+BAWANA!Y9</f>
        <v>26.33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211.67000000000002</v>
      </c>
      <c r="E10">
        <f>BAWANA!AM10</f>
        <v>0</v>
      </c>
      <c r="F10">
        <f t="shared" si="4"/>
        <v>256</v>
      </c>
      <c r="G10">
        <f t="shared" si="5"/>
        <v>211.67000000000002</v>
      </c>
      <c r="H10" s="154"/>
      <c r="I10">
        <f>BRPL_EOD!AK10+BRPL_EOD!AL10</f>
        <v>81.97</v>
      </c>
      <c r="J10">
        <f>BYPL_EOD!AK10+BYPL_EOD!AL10</f>
        <v>47.39</v>
      </c>
      <c r="K10">
        <f>MES_EOD!AK10+MES_EOD!AL10</f>
        <v>5.82</v>
      </c>
      <c r="L10">
        <f>NDMC_EOD!AK10+NDMC_EOD!AL10</f>
        <v>19.22</v>
      </c>
      <c r="M10">
        <f>TPDDL_EOD!AK10+TPDDL_EOD!AL10</f>
        <v>57.27</v>
      </c>
      <c r="N10">
        <f t="shared" si="0"/>
        <v>211.67000000000002</v>
      </c>
      <c r="O10" s="154">
        <f t="shared" si="1"/>
        <v>0</v>
      </c>
      <c r="P10">
        <v>81.97</v>
      </c>
      <c r="Q10">
        <v>47.39</v>
      </c>
      <c r="R10">
        <v>5.82</v>
      </c>
      <c r="S10">
        <v>19.22</v>
      </c>
      <c r="T10">
        <v>57.27</v>
      </c>
      <c r="U10" s="156">
        <f t="shared" si="2"/>
        <v>211.67000000000002</v>
      </c>
      <c r="V10" s="154">
        <f t="shared" si="3"/>
        <v>0</v>
      </c>
      <c r="Y10">
        <f>BAWANA!AW10+BAWANA!AX10</f>
        <v>26.33</v>
      </c>
      <c r="Z10">
        <f>BAWANA!BD10+BAWANA!BE10</f>
        <v>32</v>
      </c>
      <c r="AA10">
        <f>BAWANA!X10+BAWANA!Y10</f>
        <v>26.33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211.67000000000002</v>
      </c>
      <c r="E11">
        <f>BAWANA!AM11</f>
        <v>0</v>
      </c>
      <c r="F11">
        <f t="shared" si="4"/>
        <v>256</v>
      </c>
      <c r="G11">
        <f t="shared" si="5"/>
        <v>211.67000000000002</v>
      </c>
      <c r="H11" s="154"/>
      <c r="I11">
        <f>BRPL_EOD!AK11+BRPL_EOD!AL11</f>
        <v>81.97</v>
      </c>
      <c r="J11">
        <f>BYPL_EOD!AK11+BYPL_EOD!AL11</f>
        <v>47.39</v>
      </c>
      <c r="K11">
        <f>MES_EOD!AK11+MES_EOD!AL11</f>
        <v>5.82</v>
      </c>
      <c r="L11">
        <f>NDMC_EOD!AK11+NDMC_EOD!AL11</f>
        <v>19.22</v>
      </c>
      <c r="M11">
        <f>TPDDL_EOD!AK11+TPDDL_EOD!AL11</f>
        <v>57.27</v>
      </c>
      <c r="N11">
        <f t="shared" si="0"/>
        <v>211.67000000000002</v>
      </c>
      <c r="O11" s="154">
        <f t="shared" si="1"/>
        <v>0</v>
      </c>
      <c r="P11">
        <v>81.97</v>
      </c>
      <c r="Q11">
        <v>47.39</v>
      </c>
      <c r="R11">
        <v>5.82</v>
      </c>
      <c r="S11">
        <v>19.22</v>
      </c>
      <c r="T11">
        <v>57.27</v>
      </c>
      <c r="U11" s="156">
        <f t="shared" si="2"/>
        <v>211.67000000000002</v>
      </c>
      <c r="V11" s="154">
        <f t="shared" si="3"/>
        <v>0</v>
      </c>
      <c r="Y11">
        <f>BAWANA!AW11+BAWANA!AX11</f>
        <v>26.33</v>
      </c>
      <c r="Z11">
        <f>BAWANA!BD11+BAWANA!BE11</f>
        <v>32</v>
      </c>
      <c r="AA11">
        <f>BAWANA!X11+BAWANA!Y11</f>
        <v>26.33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211.67000000000002</v>
      </c>
      <c r="E12">
        <f>BAWANA!AM12</f>
        <v>0</v>
      </c>
      <c r="F12">
        <f t="shared" si="4"/>
        <v>256</v>
      </c>
      <c r="G12">
        <f t="shared" si="5"/>
        <v>211.67000000000002</v>
      </c>
      <c r="H12" s="154"/>
      <c r="I12">
        <f>BRPL_EOD!AK12+BRPL_EOD!AL12</f>
        <v>81.97</v>
      </c>
      <c r="J12">
        <f>BYPL_EOD!AK12+BYPL_EOD!AL12</f>
        <v>47.39</v>
      </c>
      <c r="K12">
        <f>MES_EOD!AK12+MES_EOD!AL12</f>
        <v>5.82</v>
      </c>
      <c r="L12">
        <f>NDMC_EOD!AK12+NDMC_EOD!AL12</f>
        <v>19.22</v>
      </c>
      <c r="M12">
        <f>TPDDL_EOD!AK12+TPDDL_EOD!AL12</f>
        <v>57.27</v>
      </c>
      <c r="N12">
        <f t="shared" si="0"/>
        <v>211.67000000000002</v>
      </c>
      <c r="O12" s="154">
        <f t="shared" si="1"/>
        <v>0</v>
      </c>
      <c r="P12">
        <v>81.97</v>
      </c>
      <c r="Q12">
        <v>47.39</v>
      </c>
      <c r="R12">
        <v>5.82</v>
      </c>
      <c r="S12">
        <v>19.22</v>
      </c>
      <c r="T12">
        <v>57.27</v>
      </c>
      <c r="U12" s="156">
        <f t="shared" si="2"/>
        <v>211.67000000000002</v>
      </c>
      <c r="V12" s="154">
        <f t="shared" si="3"/>
        <v>0</v>
      </c>
      <c r="Y12">
        <f>BAWANA!AW12+BAWANA!AX12</f>
        <v>26.33</v>
      </c>
      <c r="Z12">
        <f>BAWANA!BD12+BAWANA!BE12</f>
        <v>32</v>
      </c>
      <c r="AA12">
        <f>BAWANA!X12+BAWANA!Y12</f>
        <v>26.33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211.67000000000002</v>
      </c>
      <c r="E16">
        <f>BAWANA!AM16</f>
        <v>0</v>
      </c>
      <c r="F16">
        <f t="shared" si="4"/>
        <v>256</v>
      </c>
      <c r="G16">
        <f t="shared" si="5"/>
        <v>211.67000000000002</v>
      </c>
      <c r="H16" s="154"/>
      <c r="I16">
        <f>BRPL_EOD!AK16+BRPL_EOD!AL16</f>
        <v>81.97</v>
      </c>
      <c r="J16">
        <f>BYPL_EOD!AK16+BYPL_EOD!AL16</f>
        <v>47.39</v>
      </c>
      <c r="K16">
        <f>MES_EOD!AK16+MES_EOD!AL16</f>
        <v>5.82</v>
      </c>
      <c r="L16">
        <f>NDMC_EOD!AK16+NDMC_EOD!AL16</f>
        <v>19.22</v>
      </c>
      <c r="M16">
        <f>TPDDL_EOD!AK16+TPDDL_EOD!AL16</f>
        <v>57.27</v>
      </c>
      <c r="N16">
        <f t="shared" si="0"/>
        <v>211.67000000000002</v>
      </c>
      <c r="O16" s="154">
        <f t="shared" si="1"/>
        <v>0</v>
      </c>
      <c r="P16">
        <v>81.97</v>
      </c>
      <c r="Q16">
        <v>47.39</v>
      </c>
      <c r="R16">
        <v>5.82</v>
      </c>
      <c r="S16">
        <v>19.22</v>
      </c>
      <c r="T16">
        <v>57.27</v>
      </c>
      <c r="U16" s="156">
        <f t="shared" si="2"/>
        <v>211.67000000000002</v>
      </c>
      <c r="V16" s="154">
        <f t="shared" si="3"/>
        <v>0</v>
      </c>
      <c r="Y16">
        <f>BAWANA!AW16+BAWANA!AX16</f>
        <v>26.33</v>
      </c>
      <c r="Z16">
        <f>BAWANA!BD16+BAWANA!BE16</f>
        <v>32</v>
      </c>
      <c r="AA16">
        <f>BAWANA!X16+BAWANA!Y16</f>
        <v>26.33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211.67000000000002</v>
      </c>
      <c r="E17">
        <f>BAWANA!AM17</f>
        <v>0</v>
      </c>
      <c r="F17">
        <f t="shared" si="4"/>
        <v>256</v>
      </c>
      <c r="G17">
        <f t="shared" si="5"/>
        <v>211.67000000000002</v>
      </c>
      <c r="H17" s="154"/>
      <c r="I17">
        <f>BRPL_EOD!AK17+BRPL_EOD!AL17</f>
        <v>81.97</v>
      </c>
      <c r="J17">
        <f>BYPL_EOD!AK17+BYPL_EOD!AL17</f>
        <v>47.39</v>
      </c>
      <c r="K17">
        <f>MES_EOD!AK17+MES_EOD!AL17</f>
        <v>5.82</v>
      </c>
      <c r="L17">
        <f>NDMC_EOD!AK17+NDMC_EOD!AL17</f>
        <v>19.22</v>
      </c>
      <c r="M17">
        <f>TPDDL_EOD!AK17+TPDDL_EOD!AL17</f>
        <v>57.27</v>
      </c>
      <c r="N17">
        <f t="shared" si="0"/>
        <v>211.67000000000002</v>
      </c>
      <c r="O17" s="154">
        <f t="shared" si="1"/>
        <v>0</v>
      </c>
      <c r="P17">
        <v>81.97</v>
      </c>
      <c r="Q17">
        <v>47.39</v>
      </c>
      <c r="R17">
        <v>5.82</v>
      </c>
      <c r="S17">
        <v>19.22</v>
      </c>
      <c r="T17">
        <v>57.27</v>
      </c>
      <c r="U17" s="156">
        <f t="shared" si="2"/>
        <v>211.67000000000002</v>
      </c>
      <c r="V17" s="154">
        <f t="shared" si="3"/>
        <v>0</v>
      </c>
      <c r="Y17">
        <f>BAWANA!AW17+BAWANA!AX17</f>
        <v>26.33</v>
      </c>
      <c r="Z17">
        <f>BAWANA!BD17+BAWANA!BE17</f>
        <v>32</v>
      </c>
      <c r="AA17">
        <f>BAWANA!X17+BAWANA!Y17</f>
        <v>26.33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211.67000000000002</v>
      </c>
      <c r="E18">
        <f>BAWANA!AM18</f>
        <v>0</v>
      </c>
      <c r="F18">
        <f t="shared" si="4"/>
        <v>256</v>
      </c>
      <c r="G18">
        <f t="shared" si="5"/>
        <v>211.67000000000002</v>
      </c>
      <c r="H18" s="154"/>
      <c r="I18">
        <f>BRPL_EOD!AK18+BRPL_EOD!AL18</f>
        <v>81.97</v>
      </c>
      <c r="J18">
        <f>BYPL_EOD!AK18+BYPL_EOD!AL18</f>
        <v>47.39</v>
      </c>
      <c r="K18">
        <f>MES_EOD!AK18+MES_EOD!AL18</f>
        <v>5.82</v>
      </c>
      <c r="L18">
        <f>NDMC_EOD!AK18+NDMC_EOD!AL18</f>
        <v>19.22</v>
      </c>
      <c r="M18">
        <f>TPDDL_EOD!AK18+TPDDL_EOD!AL18</f>
        <v>57.27</v>
      </c>
      <c r="N18">
        <f t="shared" si="0"/>
        <v>211.67000000000002</v>
      </c>
      <c r="O18" s="154">
        <f t="shared" si="1"/>
        <v>0</v>
      </c>
      <c r="P18">
        <v>81.97</v>
      </c>
      <c r="Q18">
        <v>47.39</v>
      </c>
      <c r="R18">
        <v>5.82</v>
      </c>
      <c r="S18">
        <v>19.22</v>
      </c>
      <c r="T18">
        <v>57.27</v>
      </c>
      <c r="U18" s="156">
        <f t="shared" si="2"/>
        <v>211.67000000000002</v>
      </c>
      <c r="V18" s="154">
        <f t="shared" si="3"/>
        <v>0</v>
      </c>
      <c r="Y18">
        <f>BAWANA!AW18+BAWANA!AX18</f>
        <v>26.33</v>
      </c>
      <c r="Z18">
        <f>BAWANA!BD18+BAWANA!BE18</f>
        <v>32</v>
      </c>
      <c r="AA18">
        <f>BAWANA!X18+BAWANA!Y18</f>
        <v>26.33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211.67000000000002</v>
      </c>
      <c r="E19">
        <f>BAWANA!AM19</f>
        <v>0</v>
      </c>
      <c r="F19">
        <f t="shared" si="4"/>
        <v>256</v>
      </c>
      <c r="G19">
        <f t="shared" si="5"/>
        <v>211.67000000000002</v>
      </c>
      <c r="H19" s="154"/>
      <c r="I19">
        <f>BRPL_EOD!AK19+BRPL_EOD!AL19</f>
        <v>81.97</v>
      </c>
      <c r="J19">
        <f>BYPL_EOD!AK19+BYPL_EOD!AL19</f>
        <v>47.39</v>
      </c>
      <c r="K19">
        <f>MES_EOD!AK19+MES_EOD!AL19</f>
        <v>5.82</v>
      </c>
      <c r="L19">
        <f>NDMC_EOD!AK19+NDMC_EOD!AL19</f>
        <v>19.22</v>
      </c>
      <c r="M19">
        <f>TPDDL_EOD!AK19+TPDDL_EOD!AL19</f>
        <v>57.27</v>
      </c>
      <c r="N19">
        <f t="shared" si="0"/>
        <v>211.67000000000002</v>
      </c>
      <c r="O19" s="154">
        <f t="shared" si="1"/>
        <v>0</v>
      </c>
      <c r="P19">
        <v>81.97</v>
      </c>
      <c r="Q19">
        <v>47.39</v>
      </c>
      <c r="R19">
        <v>5.82</v>
      </c>
      <c r="S19">
        <v>19.22</v>
      </c>
      <c r="T19">
        <v>57.27</v>
      </c>
      <c r="U19" s="156">
        <f t="shared" si="2"/>
        <v>211.67000000000002</v>
      </c>
      <c r="V19" s="154">
        <f t="shared" si="3"/>
        <v>0</v>
      </c>
      <c r="Y19">
        <f>BAWANA!AW19+BAWANA!AX19</f>
        <v>26.33</v>
      </c>
      <c r="Z19">
        <f>BAWANA!BD19+BAWANA!BE19</f>
        <v>32</v>
      </c>
      <c r="AA19">
        <f>BAWANA!X19+BAWANA!Y19</f>
        <v>26.33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211.67000000000002</v>
      </c>
      <c r="E20">
        <f>BAWANA!AM20</f>
        <v>0</v>
      </c>
      <c r="F20">
        <f t="shared" si="4"/>
        <v>256</v>
      </c>
      <c r="G20">
        <f t="shared" si="5"/>
        <v>211.67000000000002</v>
      </c>
      <c r="H20" s="154"/>
      <c r="I20">
        <f>BRPL_EOD!AK20+BRPL_EOD!AL20</f>
        <v>81.97</v>
      </c>
      <c r="J20">
        <f>BYPL_EOD!AK20+BYPL_EOD!AL20</f>
        <v>47.39</v>
      </c>
      <c r="K20">
        <f>MES_EOD!AK20+MES_EOD!AL20</f>
        <v>5.82</v>
      </c>
      <c r="L20">
        <f>NDMC_EOD!AK20+NDMC_EOD!AL20</f>
        <v>19.22</v>
      </c>
      <c r="M20">
        <f>TPDDL_EOD!AK20+TPDDL_EOD!AL20</f>
        <v>57.27</v>
      </c>
      <c r="N20">
        <f t="shared" si="0"/>
        <v>211.67000000000002</v>
      </c>
      <c r="O20" s="154">
        <f t="shared" si="1"/>
        <v>0</v>
      </c>
      <c r="P20">
        <v>81.97</v>
      </c>
      <c r="Q20">
        <v>47.39</v>
      </c>
      <c r="R20">
        <v>5.82</v>
      </c>
      <c r="S20">
        <v>19.22</v>
      </c>
      <c r="T20">
        <v>57.27</v>
      </c>
      <c r="U20" s="156">
        <f t="shared" si="2"/>
        <v>211.67000000000002</v>
      </c>
      <c r="V20" s="154">
        <f t="shared" si="3"/>
        <v>0</v>
      </c>
      <c r="Y20">
        <f>BAWANA!AW20+BAWANA!AX20</f>
        <v>26.33</v>
      </c>
      <c r="Z20">
        <f>BAWANA!BD20+BAWANA!BE20</f>
        <v>32</v>
      </c>
      <c r="AA20">
        <f>BAWANA!X20+BAWANA!Y20</f>
        <v>26.33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211.67000000000002</v>
      </c>
      <c r="E21">
        <f>BAWANA!AM21</f>
        <v>0</v>
      </c>
      <c r="F21">
        <f t="shared" si="4"/>
        <v>256</v>
      </c>
      <c r="G21">
        <f t="shared" si="5"/>
        <v>211.67000000000002</v>
      </c>
      <c r="H21" s="154"/>
      <c r="I21">
        <f>BRPL_EOD!AK21+BRPL_EOD!AL21</f>
        <v>81.97</v>
      </c>
      <c r="J21">
        <f>BYPL_EOD!AK21+BYPL_EOD!AL21</f>
        <v>47.39</v>
      </c>
      <c r="K21">
        <f>MES_EOD!AK21+MES_EOD!AL21</f>
        <v>5.82</v>
      </c>
      <c r="L21">
        <f>NDMC_EOD!AK21+NDMC_EOD!AL21</f>
        <v>19.22</v>
      </c>
      <c r="M21">
        <f>TPDDL_EOD!AK21+TPDDL_EOD!AL21</f>
        <v>57.27</v>
      </c>
      <c r="N21">
        <f t="shared" si="0"/>
        <v>211.67000000000002</v>
      </c>
      <c r="O21" s="154">
        <f t="shared" si="1"/>
        <v>0</v>
      </c>
      <c r="P21">
        <v>81.97</v>
      </c>
      <c r="Q21">
        <v>47.39</v>
      </c>
      <c r="R21">
        <v>5.82</v>
      </c>
      <c r="S21">
        <v>19.22</v>
      </c>
      <c r="T21">
        <v>57.27</v>
      </c>
      <c r="U21" s="156">
        <f t="shared" si="2"/>
        <v>211.67000000000002</v>
      </c>
      <c r="V21" s="154">
        <f t="shared" si="3"/>
        <v>0</v>
      </c>
      <c r="Y21">
        <f>BAWANA!AW21+BAWANA!AX21</f>
        <v>26.33</v>
      </c>
      <c r="Z21">
        <f>BAWANA!BD21+BAWANA!BE21</f>
        <v>32</v>
      </c>
      <c r="AA21">
        <f>BAWANA!X21+BAWANA!Y21</f>
        <v>26.33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211.67000000000002</v>
      </c>
      <c r="E22">
        <f>BAWANA!AM22</f>
        <v>0</v>
      </c>
      <c r="F22">
        <f t="shared" si="4"/>
        <v>256</v>
      </c>
      <c r="G22">
        <f t="shared" si="5"/>
        <v>211.67000000000002</v>
      </c>
      <c r="H22" s="154"/>
      <c r="I22">
        <f>BRPL_EOD!AK22+BRPL_EOD!AL22</f>
        <v>81.97</v>
      </c>
      <c r="J22">
        <f>BYPL_EOD!AK22+BYPL_EOD!AL22</f>
        <v>47.39</v>
      </c>
      <c r="K22">
        <f>MES_EOD!AK22+MES_EOD!AL22</f>
        <v>5.82</v>
      </c>
      <c r="L22">
        <f>NDMC_EOD!AK22+NDMC_EOD!AL22</f>
        <v>19.22</v>
      </c>
      <c r="M22">
        <f>TPDDL_EOD!AK22+TPDDL_EOD!AL22</f>
        <v>57.27</v>
      </c>
      <c r="N22">
        <f t="shared" si="0"/>
        <v>211.67000000000002</v>
      </c>
      <c r="O22" s="154">
        <f t="shared" si="1"/>
        <v>0</v>
      </c>
      <c r="P22">
        <v>81.97</v>
      </c>
      <c r="Q22">
        <v>47.39</v>
      </c>
      <c r="R22">
        <v>5.82</v>
      </c>
      <c r="S22">
        <v>19.22</v>
      </c>
      <c r="T22">
        <v>57.27</v>
      </c>
      <c r="U22" s="156">
        <f t="shared" si="2"/>
        <v>211.67000000000002</v>
      </c>
      <c r="V22" s="154">
        <f t="shared" si="3"/>
        <v>0</v>
      </c>
      <c r="Y22">
        <f>BAWANA!AW22+BAWANA!AX22</f>
        <v>26.33</v>
      </c>
      <c r="Z22">
        <f>BAWANA!BD22+BAWANA!BE22</f>
        <v>32</v>
      </c>
      <c r="AA22">
        <f>BAWANA!X22+BAWANA!Y22</f>
        <v>26.33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54"/>
      <c r="I23">
        <f>BRPL_EOD!AK23+BRPL_EOD!AL23</f>
        <v>81.97</v>
      </c>
      <c r="J23">
        <f>BYPL_EOD!AK23+BYPL_EOD!AL23</f>
        <v>47.39</v>
      </c>
      <c r="K23">
        <f>MES_EOD!AK23+MES_EOD!AL23</f>
        <v>5.82</v>
      </c>
      <c r="L23">
        <f>NDMC_EOD!AK23+NDMC_EOD!AL23</f>
        <v>19.22</v>
      </c>
      <c r="M23">
        <f>TPDDL_EOD!AK23+TPDDL_EOD!AL23</f>
        <v>57.27</v>
      </c>
      <c r="N23">
        <f t="shared" si="0"/>
        <v>211.67000000000002</v>
      </c>
      <c r="O23" s="154">
        <f t="shared" si="1"/>
        <v>0</v>
      </c>
      <c r="P23">
        <v>81.97</v>
      </c>
      <c r="Q23">
        <v>47.39</v>
      </c>
      <c r="R23">
        <v>5.82</v>
      </c>
      <c r="S23">
        <v>19.22</v>
      </c>
      <c r="T23">
        <v>57.27</v>
      </c>
      <c r="U23" s="156">
        <f t="shared" si="2"/>
        <v>211.67000000000002</v>
      </c>
      <c r="V23" s="154">
        <f t="shared" si="3"/>
        <v>0</v>
      </c>
      <c r="Y23">
        <f>BAWANA!AW23+BAWANA!AX23</f>
        <v>26.33</v>
      </c>
      <c r="Z23">
        <f>BAWANA!BD23+BAWANA!BE23</f>
        <v>32</v>
      </c>
      <c r="AA23">
        <f>BAWANA!X23+BAWANA!Y23</f>
        <v>26.33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219.17000000000002</v>
      </c>
      <c r="E24">
        <f>BAWANA!AM24</f>
        <v>0</v>
      </c>
      <c r="F24">
        <f t="shared" si="4"/>
        <v>256</v>
      </c>
      <c r="G24">
        <f t="shared" si="5"/>
        <v>219.17000000000002</v>
      </c>
      <c r="H24" s="154"/>
      <c r="I24">
        <f>BRPL_EOD!AK24+BRPL_EOD!AL24</f>
        <v>75</v>
      </c>
      <c r="J24">
        <f>BYPL_EOD!AK24+BYPL_EOD!AL24</f>
        <v>55</v>
      </c>
      <c r="K24">
        <f>MES_EOD!AK24+MES_EOD!AL24</f>
        <v>5.82</v>
      </c>
      <c r="L24">
        <f>NDMC_EOD!AK24+NDMC_EOD!AL24</f>
        <v>13.75</v>
      </c>
      <c r="M24">
        <f>TPDDL_EOD!AK24+TPDDL_EOD!AL24</f>
        <v>69.599999999999994</v>
      </c>
      <c r="N24">
        <f t="shared" si="0"/>
        <v>219.17</v>
      </c>
      <c r="O24" s="154">
        <f t="shared" si="1"/>
        <v>0</v>
      </c>
      <c r="P24">
        <v>75.000000000000014</v>
      </c>
      <c r="Q24">
        <v>55.000000000000007</v>
      </c>
      <c r="R24">
        <v>5.8200000000000012</v>
      </c>
      <c r="S24">
        <v>13.750000000000002</v>
      </c>
      <c r="T24">
        <v>69.600000000000009</v>
      </c>
      <c r="U24" s="156">
        <f t="shared" si="2"/>
        <v>219.17000000000002</v>
      </c>
      <c r="V24" s="154">
        <f t="shared" si="3"/>
        <v>0</v>
      </c>
      <c r="Y24">
        <f>BAWANA!AW24+BAWANA!AX24</f>
        <v>18.829999999999998</v>
      </c>
      <c r="Z24">
        <f>BAWANA!BD24+BAWANA!BE24</f>
        <v>32</v>
      </c>
      <c r="AA24">
        <f>BAWANA!X24+BAWANA!Y24</f>
        <v>18.829999999999998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219.17000000000002</v>
      </c>
      <c r="E25">
        <f>BAWANA!AM25</f>
        <v>0</v>
      </c>
      <c r="F25">
        <f t="shared" si="4"/>
        <v>256</v>
      </c>
      <c r="G25">
        <f t="shared" si="5"/>
        <v>219.17000000000002</v>
      </c>
      <c r="H25" s="154"/>
      <c r="I25">
        <f>BRPL_EOD!AK25+BRPL_EOD!AL25</f>
        <v>75</v>
      </c>
      <c r="J25">
        <f>BYPL_EOD!AK25+BYPL_EOD!AL25</f>
        <v>55</v>
      </c>
      <c r="K25">
        <f>MES_EOD!AK25+MES_EOD!AL25</f>
        <v>5.82</v>
      </c>
      <c r="L25">
        <f>NDMC_EOD!AK25+NDMC_EOD!AL25</f>
        <v>13.75</v>
      </c>
      <c r="M25">
        <f>TPDDL_EOD!AK25+TPDDL_EOD!AL25</f>
        <v>69.599999999999994</v>
      </c>
      <c r="N25">
        <f t="shared" si="0"/>
        <v>219.17</v>
      </c>
      <c r="O25" s="154">
        <f t="shared" si="1"/>
        <v>0</v>
      </c>
      <c r="P25">
        <v>75.000000000000014</v>
      </c>
      <c r="Q25">
        <v>55.000000000000007</v>
      </c>
      <c r="R25">
        <v>5.8200000000000012</v>
      </c>
      <c r="S25">
        <v>13.750000000000002</v>
      </c>
      <c r="T25">
        <v>69.600000000000009</v>
      </c>
      <c r="U25" s="156">
        <f t="shared" si="2"/>
        <v>219.17000000000002</v>
      </c>
      <c r="V25" s="154">
        <f t="shared" si="3"/>
        <v>0</v>
      </c>
      <c r="Y25">
        <f>BAWANA!AW25+BAWANA!AX25</f>
        <v>18.829999999999998</v>
      </c>
      <c r="Z25">
        <f>BAWANA!BD25+BAWANA!BE25</f>
        <v>32</v>
      </c>
      <c r="AA25">
        <f>BAWANA!X25+BAWANA!Y25</f>
        <v>18.829999999999998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219.17000000000002</v>
      </c>
      <c r="E26">
        <f>BAWANA!AM26</f>
        <v>0</v>
      </c>
      <c r="F26">
        <f t="shared" si="4"/>
        <v>256</v>
      </c>
      <c r="G26">
        <f t="shared" si="5"/>
        <v>219.17000000000002</v>
      </c>
      <c r="H26" s="154"/>
      <c r="I26">
        <f>BRPL_EOD!AK26+BRPL_EOD!AL26</f>
        <v>75</v>
      </c>
      <c r="J26">
        <f>BYPL_EOD!AK26+BYPL_EOD!AL26</f>
        <v>55</v>
      </c>
      <c r="K26">
        <f>MES_EOD!AK26+MES_EOD!AL26</f>
        <v>5.82</v>
      </c>
      <c r="L26">
        <f>NDMC_EOD!AK26+NDMC_EOD!AL26</f>
        <v>13.75</v>
      </c>
      <c r="M26">
        <f>TPDDL_EOD!AK26+TPDDL_EOD!AL26</f>
        <v>69.599999999999994</v>
      </c>
      <c r="N26">
        <f t="shared" si="0"/>
        <v>219.17</v>
      </c>
      <c r="O26" s="154">
        <f t="shared" si="1"/>
        <v>0</v>
      </c>
      <c r="P26">
        <v>75.000000000000014</v>
      </c>
      <c r="Q26">
        <v>55.000000000000007</v>
      </c>
      <c r="R26">
        <v>5.8200000000000012</v>
      </c>
      <c r="S26">
        <v>13.750000000000002</v>
      </c>
      <c r="T26">
        <v>69.600000000000009</v>
      </c>
      <c r="U26" s="156">
        <f t="shared" si="2"/>
        <v>219.17000000000002</v>
      </c>
      <c r="V26" s="154">
        <f t="shared" si="3"/>
        <v>0</v>
      </c>
      <c r="Y26">
        <f>BAWANA!AW26+BAWANA!AX26</f>
        <v>18.829999999999998</v>
      </c>
      <c r="Z26">
        <f>BAWANA!BD26+BAWANA!BE26</f>
        <v>32</v>
      </c>
      <c r="AA26">
        <f>BAWANA!X26+BAWANA!Y26</f>
        <v>18.829999999999998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107.58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255.99999999999997</v>
      </c>
      <c r="O27" s="154">
        <f t="shared" si="1"/>
        <v>0</v>
      </c>
      <c r="P27">
        <v>107.58000000000001</v>
      </c>
      <c r="Q27">
        <v>55.000000000000007</v>
      </c>
      <c r="R27">
        <v>5.8200000000000012</v>
      </c>
      <c r="S27">
        <v>18.000000000000004</v>
      </c>
      <c r="T27">
        <v>69.600000000000009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107.58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255.99999999999997</v>
      </c>
      <c r="O28" s="154">
        <f t="shared" si="1"/>
        <v>0</v>
      </c>
      <c r="P28">
        <v>107.58000000000001</v>
      </c>
      <c r="Q28">
        <v>55.000000000000007</v>
      </c>
      <c r="R28">
        <v>5.8200000000000012</v>
      </c>
      <c r="S28">
        <v>18.000000000000004</v>
      </c>
      <c r="T28">
        <v>69.600000000000009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107.58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255.99999999999997</v>
      </c>
      <c r="O29" s="154">
        <f t="shared" si="1"/>
        <v>0</v>
      </c>
      <c r="P29">
        <v>107.58000000000001</v>
      </c>
      <c r="Q29">
        <v>55.000000000000007</v>
      </c>
      <c r="R29">
        <v>5.8200000000000012</v>
      </c>
      <c r="S29">
        <v>18.000000000000004</v>
      </c>
      <c r="T29">
        <v>69.600000000000009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107.58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255.99999999999997</v>
      </c>
      <c r="O30" s="154">
        <f t="shared" si="1"/>
        <v>0</v>
      </c>
      <c r="P30">
        <v>107.58000000000001</v>
      </c>
      <c r="Q30">
        <v>55.000000000000007</v>
      </c>
      <c r="R30">
        <v>5.8200000000000012</v>
      </c>
      <c r="S30">
        <v>18.000000000000004</v>
      </c>
      <c r="T30">
        <v>69.600000000000009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107.58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255.99999999999997</v>
      </c>
      <c r="O31" s="154">
        <f t="shared" si="1"/>
        <v>0</v>
      </c>
      <c r="P31">
        <v>107.58000000000001</v>
      </c>
      <c r="Q31">
        <v>55.000000000000007</v>
      </c>
      <c r="R31">
        <v>5.8200000000000012</v>
      </c>
      <c r="S31">
        <v>18.000000000000004</v>
      </c>
      <c r="T31">
        <v>69.600000000000009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107.58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255.99999999999997</v>
      </c>
      <c r="O32" s="154">
        <f t="shared" si="1"/>
        <v>0</v>
      </c>
      <c r="P32">
        <v>107.58000000000001</v>
      </c>
      <c r="Q32">
        <v>55.000000000000007</v>
      </c>
      <c r="R32">
        <v>5.8200000000000012</v>
      </c>
      <c r="S32">
        <v>18.000000000000004</v>
      </c>
      <c r="T32">
        <v>69.600000000000009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107.58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255.99999999999997</v>
      </c>
      <c r="O33" s="154">
        <f t="shared" si="1"/>
        <v>0</v>
      </c>
      <c r="P33">
        <v>107.58000000000001</v>
      </c>
      <c r="Q33">
        <v>55.000000000000007</v>
      </c>
      <c r="R33">
        <v>5.8200000000000012</v>
      </c>
      <c r="S33">
        <v>18.000000000000004</v>
      </c>
      <c r="T33">
        <v>69.600000000000009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107.58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255.99999999999997</v>
      </c>
      <c r="O34" s="154">
        <f t="shared" si="1"/>
        <v>0</v>
      </c>
      <c r="P34">
        <v>107.58000000000001</v>
      </c>
      <c r="Q34">
        <v>55.000000000000007</v>
      </c>
      <c r="R34">
        <v>5.8200000000000012</v>
      </c>
      <c r="S34">
        <v>18.000000000000004</v>
      </c>
      <c r="T34">
        <v>69.600000000000009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107.58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255.99999999999997</v>
      </c>
      <c r="O35" s="154">
        <f t="shared" si="1"/>
        <v>0</v>
      </c>
      <c r="P35">
        <v>107.58000000000001</v>
      </c>
      <c r="Q35">
        <v>55.000000000000007</v>
      </c>
      <c r="R35">
        <v>5.8200000000000012</v>
      </c>
      <c r="S35">
        <v>18.000000000000004</v>
      </c>
      <c r="T35">
        <v>69.600000000000009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107.58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255.99999999999997</v>
      </c>
      <c r="O36" s="154">
        <f t="shared" si="1"/>
        <v>0</v>
      </c>
      <c r="P36">
        <v>107.58000000000001</v>
      </c>
      <c r="Q36">
        <v>55.000000000000007</v>
      </c>
      <c r="R36">
        <v>5.8200000000000012</v>
      </c>
      <c r="S36">
        <v>18.000000000000004</v>
      </c>
      <c r="T36">
        <v>69.600000000000009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107.58</v>
      </c>
      <c r="J37">
        <f>BYPL_EOD!AK37+BYPL_EOD!AL37</f>
        <v>55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255.99999999999997</v>
      </c>
      <c r="O37" s="154">
        <f t="shared" si="1"/>
        <v>0</v>
      </c>
      <c r="P37">
        <v>107.58000000000001</v>
      </c>
      <c r="Q37">
        <v>55.000000000000007</v>
      </c>
      <c r="R37">
        <v>5.8200000000000012</v>
      </c>
      <c r="S37">
        <v>18.000000000000004</v>
      </c>
      <c r="T37">
        <v>69.600000000000009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107.58</v>
      </c>
      <c r="J38">
        <f>BYPL_EOD!AK38+BYPL_EOD!AL38</f>
        <v>55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255.99999999999997</v>
      </c>
      <c r="O38" s="154">
        <f t="shared" si="1"/>
        <v>0</v>
      </c>
      <c r="P38">
        <v>107.58000000000001</v>
      </c>
      <c r="Q38">
        <v>55.000000000000007</v>
      </c>
      <c r="R38">
        <v>5.8200000000000012</v>
      </c>
      <c r="S38">
        <v>18.000000000000004</v>
      </c>
      <c r="T38">
        <v>69.600000000000009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107.58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255.99999999999997</v>
      </c>
      <c r="O39" s="154">
        <f t="shared" si="1"/>
        <v>0</v>
      </c>
      <c r="P39">
        <v>107.58000000000001</v>
      </c>
      <c r="Q39">
        <v>55.000000000000007</v>
      </c>
      <c r="R39">
        <v>5.8200000000000012</v>
      </c>
      <c r="S39">
        <v>18.000000000000004</v>
      </c>
      <c r="T39">
        <v>69.600000000000009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107.58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255.99999999999997</v>
      </c>
      <c r="O40" s="154">
        <f t="shared" si="1"/>
        <v>0</v>
      </c>
      <c r="P40">
        <v>107.58000000000001</v>
      </c>
      <c r="Q40">
        <v>55.000000000000007</v>
      </c>
      <c r="R40">
        <v>5.8200000000000012</v>
      </c>
      <c r="S40">
        <v>18.000000000000004</v>
      </c>
      <c r="T40">
        <v>69.600000000000009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107.58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255.99999999999997</v>
      </c>
      <c r="O41" s="154">
        <f t="shared" si="1"/>
        <v>0</v>
      </c>
      <c r="P41">
        <v>107.58000000000001</v>
      </c>
      <c r="Q41">
        <v>55.000000000000007</v>
      </c>
      <c r="R41">
        <v>5.8200000000000012</v>
      </c>
      <c r="S41">
        <v>18.000000000000004</v>
      </c>
      <c r="T41">
        <v>69.600000000000009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107.58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255.99999999999997</v>
      </c>
      <c r="O42" s="154">
        <f t="shared" si="1"/>
        <v>0</v>
      </c>
      <c r="P42">
        <v>107.58000000000001</v>
      </c>
      <c r="Q42">
        <v>55.000000000000007</v>
      </c>
      <c r="R42">
        <v>5.8200000000000012</v>
      </c>
      <c r="S42">
        <v>18.000000000000004</v>
      </c>
      <c r="T42">
        <v>69.600000000000009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107.58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255.99999999999997</v>
      </c>
      <c r="O43" s="154">
        <f t="shared" si="1"/>
        <v>0</v>
      </c>
      <c r="P43">
        <v>107.58000000000001</v>
      </c>
      <c r="Q43">
        <v>55.000000000000007</v>
      </c>
      <c r="R43">
        <v>5.8200000000000012</v>
      </c>
      <c r="S43">
        <v>18.000000000000004</v>
      </c>
      <c r="T43">
        <v>69.600000000000009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107.58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255.99999999999997</v>
      </c>
      <c r="O44" s="154">
        <f t="shared" si="1"/>
        <v>0</v>
      </c>
      <c r="P44">
        <v>107.58000000000001</v>
      </c>
      <c r="Q44">
        <v>55.000000000000007</v>
      </c>
      <c r="R44">
        <v>5.8200000000000012</v>
      </c>
      <c r="S44">
        <v>18.000000000000004</v>
      </c>
      <c r="T44">
        <v>69.600000000000009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248.04000000000002</v>
      </c>
      <c r="E45">
        <f>BAWANA!AM45</f>
        <v>0</v>
      </c>
      <c r="F45">
        <f t="shared" si="4"/>
        <v>256</v>
      </c>
      <c r="G45">
        <f t="shared" si="5"/>
        <v>248.04000000000002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248.04</v>
      </c>
      <c r="O45" s="154">
        <f t="shared" si="1"/>
        <v>0</v>
      </c>
      <c r="P45">
        <v>99.620000000000019</v>
      </c>
      <c r="Q45">
        <v>55.000000000000007</v>
      </c>
      <c r="R45">
        <v>5.8200000000000012</v>
      </c>
      <c r="S45">
        <v>18.000000000000004</v>
      </c>
      <c r="T45">
        <v>69.600000000000009</v>
      </c>
      <c r="U45" s="156">
        <f t="shared" si="2"/>
        <v>248.04000000000002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248.04000000000002</v>
      </c>
      <c r="E46">
        <f>BAWANA!AM46</f>
        <v>0</v>
      </c>
      <c r="F46">
        <f t="shared" si="4"/>
        <v>256</v>
      </c>
      <c r="G46">
        <f t="shared" si="5"/>
        <v>248.04000000000002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248.04</v>
      </c>
      <c r="O46" s="154">
        <f t="shared" si="1"/>
        <v>0</v>
      </c>
      <c r="P46">
        <v>99.620000000000019</v>
      </c>
      <c r="Q46">
        <v>55.000000000000007</v>
      </c>
      <c r="R46">
        <v>5.8200000000000012</v>
      </c>
      <c r="S46">
        <v>18.000000000000004</v>
      </c>
      <c r="T46">
        <v>69.600000000000009</v>
      </c>
      <c r="U46" s="156">
        <f t="shared" si="2"/>
        <v>248.04000000000002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107.58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255.99999999999997</v>
      </c>
      <c r="O47" s="154">
        <f t="shared" si="1"/>
        <v>0</v>
      </c>
      <c r="P47">
        <v>107.58000000000001</v>
      </c>
      <c r="Q47">
        <v>55.000000000000007</v>
      </c>
      <c r="R47">
        <v>5.8200000000000012</v>
      </c>
      <c r="S47">
        <v>18.000000000000004</v>
      </c>
      <c r="T47">
        <v>69.600000000000009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107.58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255.99999999999997</v>
      </c>
      <c r="O48" s="154">
        <f t="shared" si="1"/>
        <v>0</v>
      </c>
      <c r="P48">
        <v>107.58000000000001</v>
      </c>
      <c r="Q48">
        <v>55.000000000000007</v>
      </c>
      <c r="R48">
        <v>5.8200000000000012</v>
      </c>
      <c r="S48">
        <v>18.000000000000004</v>
      </c>
      <c r="T48">
        <v>69.600000000000009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107.58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255.99999999999997</v>
      </c>
      <c r="O49" s="154">
        <f t="shared" si="1"/>
        <v>0</v>
      </c>
      <c r="P49">
        <v>107.58000000000001</v>
      </c>
      <c r="Q49">
        <v>55.000000000000007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107.58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255.99999999999997</v>
      </c>
      <c r="O50" s="154">
        <f t="shared" si="1"/>
        <v>0</v>
      </c>
      <c r="P50">
        <v>107.58000000000001</v>
      </c>
      <c r="Q50">
        <v>55.000000000000007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137.18</v>
      </c>
      <c r="J51">
        <f>BYPL_EOD!AK51+BYPL_EOD!AL51</f>
        <v>45</v>
      </c>
      <c r="K51">
        <f>MES_EOD!AK51+MES_EOD!AL51</f>
        <v>5.82</v>
      </c>
      <c r="L51">
        <f>NDMC_EOD!AK51+NDMC_EOD!AL51</f>
        <v>18</v>
      </c>
      <c r="M51">
        <f>TPDDL_EOD!AK51+TPDDL_EOD!AL51</f>
        <v>50</v>
      </c>
      <c r="N51">
        <f t="shared" si="0"/>
        <v>256</v>
      </c>
      <c r="O51" s="154">
        <f t="shared" si="1"/>
        <v>0</v>
      </c>
      <c r="P51">
        <v>137.18</v>
      </c>
      <c r="Q51">
        <v>45</v>
      </c>
      <c r="R51">
        <v>5.82</v>
      </c>
      <c r="S51">
        <v>18</v>
      </c>
      <c r="T51">
        <v>50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137.18</v>
      </c>
      <c r="J52">
        <f>BYPL_EOD!AK52+BYPL_EOD!AL52</f>
        <v>45</v>
      </c>
      <c r="K52">
        <f>MES_EOD!AK52+MES_EOD!AL52</f>
        <v>5.82</v>
      </c>
      <c r="L52">
        <f>NDMC_EOD!AK52+NDMC_EOD!AL52</f>
        <v>18</v>
      </c>
      <c r="M52">
        <f>TPDDL_EOD!AK52+TPDDL_EOD!AL52</f>
        <v>50</v>
      </c>
      <c r="N52">
        <f t="shared" si="0"/>
        <v>256</v>
      </c>
      <c r="O52" s="154">
        <f t="shared" si="1"/>
        <v>0</v>
      </c>
      <c r="P52">
        <v>137.18</v>
      </c>
      <c r="Q52">
        <v>45</v>
      </c>
      <c r="R52">
        <v>5.82</v>
      </c>
      <c r="S52">
        <v>18</v>
      </c>
      <c r="T52">
        <v>50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268.44</v>
      </c>
      <c r="E53">
        <f>BAWANA!AM53</f>
        <v>0</v>
      </c>
      <c r="F53">
        <f t="shared" si="4"/>
        <v>256</v>
      </c>
      <c r="G53">
        <f t="shared" si="5"/>
        <v>268.44</v>
      </c>
      <c r="H53" s="154"/>
      <c r="I53">
        <f>BRPL_EOD!AK53+BRPL_EOD!AL53</f>
        <v>149.62</v>
      </c>
      <c r="J53">
        <f>BYPL_EOD!AK53+BYPL_EOD!AL53</f>
        <v>45</v>
      </c>
      <c r="K53">
        <f>MES_EOD!AK53+MES_EOD!AL53</f>
        <v>5.82</v>
      </c>
      <c r="L53">
        <f>NDMC_EOD!AK53+NDMC_EOD!AL53</f>
        <v>18</v>
      </c>
      <c r="M53">
        <f>TPDDL_EOD!AK53+TPDDL_EOD!AL53</f>
        <v>50</v>
      </c>
      <c r="N53">
        <f t="shared" si="0"/>
        <v>268.44</v>
      </c>
      <c r="O53" s="154">
        <f t="shared" si="1"/>
        <v>0</v>
      </c>
      <c r="P53">
        <v>149.62</v>
      </c>
      <c r="Q53">
        <v>45</v>
      </c>
      <c r="R53">
        <v>5.82</v>
      </c>
      <c r="S53">
        <v>18</v>
      </c>
      <c r="T53">
        <v>50</v>
      </c>
      <c r="U53" s="156">
        <f t="shared" si="2"/>
        <v>268.44</v>
      </c>
      <c r="V53" s="154">
        <f t="shared" si="3"/>
        <v>0</v>
      </c>
      <c r="Y53">
        <f>BAWANA!AW53+BAWANA!AX53</f>
        <v>0</v>
      </c>
      <c r="Z53">
        <f>BAWANA!BD53+BAWANA!BE53</f>
        <v>32</v>
      </c>
      <c r="AA53">
        <f>BAWANA!X53+BAWANA!Y53</f>
        <v>0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268.44</v>
      </c>
      <c r="E54">
        <f>BAWANA!AM54</f>
        <v>0</v>
      </c>
      <c r="F54">
        <f t="shared" si="4"/>
        <v>256</v>
      </c>
      <c r="G54">
        <f t="shared" si="5"/>
        <v>268.44</v>
      </c>
      <c r="H54" s="154"/>
      <c r="I54">
        <f>BRPL_EOD!AK54+BRPL_EOD!AL54</f>
        <v>149.62</v>
      </c>
      <c r="J54">
        <f>BYPL_EOD!AK54+BYPL_EOD!AL54</f>
        <v>45</v>
      </c>
      <c r="K54">
        <f>MES_EOD!AK54+MES_EOD!AL54</f>
        <v>5.82</v>
      </c>
      <c r="L54">
        <f>NDMC_EOD!AK54+NDMC_EOD!AL54</f>
        <v>18</v>
      </c>
      <c r="M54">
        <f>TPDDL_EOD!AK54+TPDDL_EOD!AL54</f>
        <v>50</v>
      </c>
      <c r="N54">
        <f t="shared" si="0"/>
        <v>268.44</v>
      </c>
      <c r="O54" s="154">
        <f t="shared" si="1"/>
        <v>0</v>
      </c>
      <c r="P54">
        <v>149.62</v>
      </c>
      <c r="Q54">
        <v>45</v>
      </c>
      <c r="R54">
        <v>5.82</v>
      </c>
      <c r="S54">
        <v>18</v>
      </c>
      <c r="T54">
        <v>50</v>
      </c>
      <c r="U54" s="156">
        <f t="shared" si="2"/>
        <v>268.44</v>
      </c>
      <c r="V54" s="154">
        <f t="shared" si="3"/>
        <v>0</v>
      </c>
      <c r="Y54">
        <f>BAWANA!AW54+BAWANA!AX54</f>
        <v>0</v>
      </c>
      <c r="Z54">
        <f>BAWANA!BD54+BAWANA!BE54</f>
        <v>32</v>
      </c>
      <c r="AA54">
        <f>BAWANA!X54+BAWANA!Y54</f>
        <v>0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211.67000000000002</v>
      </c>
      <c r="E55">
        <f>BAWANA!AM55</f>
        <v>0</v>
      </c>
      <c r="F55">
        <f t="shared" si="4"/>
        <v>256</v>
      </c>
      <c r="G55">
        <f t="shared" si="5"/>
        <v>211.67000000000002</v>
      </c>
      <c r="H55" s="154"/>
      <c r="I55">
        <f>BRPL_EOD!AK55+BRPL_EOD!AL55</f>
        <v>81.97</v>
      </c>
      <c r="J55">
        <f>BYPL_EOD!AK55+BYPL_EOD!AL55</f>
        <v>47.39</v>
      </c>
      <c r="K55">
        <f>MES_EOD!AK55+MES_EOD!AL55</f>
        <v>5.82</v>
      </c>
      <c r="L55">
        <f>NDMC_EOD!AK55+NDMC_EOD!AL55</f>
        <v>19.22</v>
      </c>
      <c r="M55">
        <f>TPDDL_EOD!AK55+TPDDL_EOD!AL55</f>
        <v>57.27</v>
      </c>
      <c r="N55">
        <f t="shared" si="0"/>
        <v>211.67000000000002</v>
      </c>
      <c r="O55" s="154">
        <f t="shared" si="1"/>
        <v>0</v>
      </c>
      <c r="P55">
        <v>81.97</v>
      </c>
      <c r="Q55">
        <v>47.39</v>
      </c>
      <c r="R55">
        <v>5.82</v>
      </c>
      <c r="S55">
        <v>19.22</v>
      </c>
      <c r="T55">
        <v>57.27</v>
      </c>
      <c r="U55" s="156">
        <f t="shared" si="2"/>
        <v>211.67000000000002</v>
      </c>
      <c r="V55" s="154">
        <f t="shared" si="3"/>
        <v>0</v>
      </c>
      <c r="Y55">
        <f>BAWANA!AW55+BAWANA!AX55</f>
        <v>26.33</v>
      </c>
      <c r="Z55">
        <f>BAWANA!BD55+BAWANA!BE55</f>
        <v>32</v>
      </c>
      <c r="AA55">
        <f>BAWANA!X55+BAWANA!Y55</f>
        <v>26.33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211.67000000000002</v>
      </c>
      <c r="E56">
        <f>BAWANA!AM56</f>
        <v>0</v>
      </c>
      <c r="F56">
        <f t="shared" si="4"/>
        <v>256</v>
      </c>
      <c r="G56">
        <f t="shared" si="5"/>
        <v>211.67000000000002</v>
      </c>
      <c r="H56" s="154"/>
      <c r="I56">
        <f>BRPL_EOD!AK56+BRPL_EOD!AL56</f>
        <v>81.97</v>
      </c>
      <c r="J56">
        <f>BYPL_EOD!AK56+BYPL_EOD!AL56</f>
        <v>47.39</v>
      </c>
      <c r="K56">
        <f>MES_EOD!AK56+MES_EOD!AL56</f>
        <v>5.82</v>
      </c>
      <c r="L56">
        <f>NDMC_EOD!AK56+NDMC_EOD!AL56</f>
        <v>19.22</v>
      </c>
      <c r="M56">
        <f>TPDDL_EOD!AK56+TPDDL_EOD!AL56</f>
        <v>57.27</v>
      </c>
      <c r="N56">
        <f t="shared" si="0"/>
        <v>211.67000000000002</v>
      </c>
      <c r="O56" s="154">
        <f t="shared" si="1"/>
        <v>0</v>
      </c>
      <c r="P56">
        <v>81.97</v>
      </c>
      <c r="Q56">
        <v>47.39</v>
      </c>
      <c r="R56">
        <v>5.82</v>
      </c>
      <c r="S56">
        <v>19.22</v>
      </c>
      <c r="T56">
        <v>57.27</v>
      </c>
      <c r="U56" s="156">
        <f t="shared" si="2"/>
        <v>211.67000000000002</v>
      </c>
      <c r="V56" s="154">
        <f t="shared" si="3"/>
        <v>0</v>
      </c>
      <c r="Y56">
        <f>BAWANA!AW56+BAWANA!AX56</f>
        <v>26.33</v>
      </c>
      <c r="Z56">
        <f>BAWANA!BD56+BAWANA!BE56</f>
        <v>32</v>
      </c>
      <c r="AA56">
        <f>BAWANA!X56+BAWANA!Y56</f>
        <v>26.33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54"/>
      <c r="I57">
        <f>BRPL_EOD!AK57+BRPL_EOD!AL57</f>
        <v>81.97</v>
      </c>
      <c r="J57">
        <f>BYPL_EOD!AK57+BYPL_EOD!AL57</f>
        <v>47.39</v>
      </c>
      <c r="K57">
        <f>MES_EOD!AK57+MES_EOD!AL57</f>
        <v>5.82</v>
      </c>
      <c r="L57">
        <f>NDMC_EOD!AK57+NDMC_EOD!AL57</f>
        <v>19.22</v>
      </c>
      <c r="M57">
        <f>TPDDL_EOD!AK57+TPDDL_EOD!AL57</f>
        <v>57.27</v>
      </c>
      <c r="N57">
        <f t="shared" si="0"/>
        <v>211.67000000000002</v>
      </c>
      <c r="O57" s="154">
        <f t="shared" si="1"/>
        <v>0</v>
      </c>
      <c r="P57">
        <v>81.97</v>
      </c>
      <c r="Q57">
        <v>47.39</v>
      </c>
      <c r="R57">
        <v>5.82</v>
      </c>
      <c r="S57">
        <v>19.22</v>
      </c>
      <c r="T57">
        <v>57.27</v>
      </c>
      <c r="U57" s="156">
        <f t="shared" si="2"/>
        <v>211.67000000000002</v>
      </c>
      <c r="V57" s="154">
        <f t="shared" si="3"/>
        <v>0</v>
      </c>
      <c r="Y57">
        <f>BAWANA!AW57+BAWANA!AX57</f>
        <v>26.33</v>
      </c>
      <c r="Z57">
        <f>BAWANA!BD57+BAWANA!BE57</f>
        <v>32</v>
      </c>
      <c r="AA57">
        <f>BAWANA!X57+BAWANA!Y57</f>
        <v>26.33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54"/>
      <c r="I58">
        <f>BRPL_EOD!AK58+BRPL_EOD!AL58</f>
        <v>81.97</v>
      </c>
      <c r="J58">
        <f>BYPL_EOD!AK58+BYPL_EOD!AL58</f>
        <v>47.39</v>
      </c>
      <c r="K58">
        <f>MES_EOD!AK58+MES_EOD!AL58</f>
        <v>5.82</v>
      </c>
      <c r="L58">
        <f>NDMC_EOD!AK58+NDMC_EOD!AL58</f>
        <v>19.22</v>
      </c>
      <c r="M58">
        <f>TPDDL_EOD!AK58+TPDDL_EOD!AL58</f>
        <v>57.27</v>
      </c>
      <c r="N58">
        <f t="shared" si="0"/>
        <v>211.67000000000002</v>
      </c>
      <c r="O58" s="154">
        <f t="shared" si="1"/>
        <v>0</v>
      </c>
      <c r="P58">
        <v>81.97</v>
      </c>
      <c r="Q58">
        <v>47.39</v>
      </c>
      <c r="R58">
        <v>5.82</v>
      </c>
      <c r="S58">
        <v>19.22</v>
      </c>
      <c r="T58">
        <v>57.27</v>
      </c>
      <c r="U58" s="156">
        <f t="shared" si="2"/>
        <v>211.67000000000002</v>
      </c>
      <c r="V58" s="154">
        <f t="shared" si="3"/>
        <v>0</v>
      </c>
      <c r="Y58">
        <f>BAWANA!AW58+BAWANA!AX58</f>
        <v>26.33</v>
      </c>
      <c r="Z58">
        <f>BAWANA!BD58+BAWANA!BE58</f>
        <v>32</v>
      </c>
      <c r="AA58">
        <f>BAWANA!X58+BAWANA!Y58</f>
        <v>26.33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79.709999999999994</v>
      </c>
      <c r="J59">
        <f>BYPL_EOD!AK59+BYPL_EOD!AL59</f>
        <v>46.09</v>
      </c>
      <c r="K59">
        <f>MES_EOD!AK59+MES_EOD!AL59</f>
        <v>5.82</v>
      </c>
      <c r="L59">
        <f>NDMC_EOD!AK59+NDMC_EOD!AL59</f>
        <v>18.690000000000001</v>
      </c>
      <c r="M59">
        <f>TPDDL_EOD!AK59+TPDDL_EOD!AL59</f>
        <v>55.69</v>
      </c>
      <c r="N59">
        <f t="shared" si="0"/>
        <v>206</v>
      </c>
      <c r="O59" s="154">
        <f t="shared" si="1"/>
        <v>0</v>
      </c>
      <c r="P59">
        <v>79.709999999999994</v>
      </c>
      <c r="Q59">
        <v>46.09</v>
      </c>
      <c r="R59">
        <v>5.82</v>
      </c>
      <c r="S59">
        <v>18.690000000000001</v>
      </c>
      <c r="T59">
        <v>55.69</v>
      </c>
      <c r="U59" s="156">
        <f t="shared" si="2"/>
        <v>206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54"/>
      <c r="I60">
        <f>BRPL_EOD!AK60+BRPL_EOD!AL60</f>
        <v>79.709999999999994</v>
      </c>
      <c r="J60">
        <f>BYPL_EOD!AK60+BYPL_EOD!AL60</f>
        <v>46.09</v>
      </c>
      <c r="K60">
        <f>MES_EOD!AK60+MES_EOD!AL60</f>
        <v>5.82</v>
      </c>
      <c r="L60">
        <f>NDMC_EOD!AK60+NDMC_EOD!AL60</f>
        <v>18.690000000000001</v>
      </c>
      <c r="M60">
        <f>TPDDL_EOD!AK60+TPDDL_EOD!AL60</f>
        <v>55.69</v>
      </c>
      <c r="N60">
        <f t="shared" si="0"/>
        <v>206</v>
      </c>
      <c r="O60" s="154">
        <f t="shared" si="1"/>
        <v>0</v>
      </c>
      <c r="P60">
        <v>79.709999999999994</v>
      </c>
      <c r="Q60">
        <v>46.09</v>
      </c>
      <c r="R60">
        <v>5.82</v>
      </c>
      <c r="S60">
        <v>18.690000000000001</v>
      </c>
      <c r="T60">
        <v>55.69</v>
      </c>
      <c r="U60" s="156">
        <f t="shared" si="2"/>
        <v>206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54"/>
      <c r="I61">
        <f>BRPL_EOD!AK61+BRPL_EOD!AL61</f>
        <v>79.709999999999994</v>
      </c>
      <c r="J61">
        <f>BYPL_EOD!AK61+BYPL_EOD!AL61</f>
        <v>46.09</v>
      </c>
      <c r="K61">
        <f>MES_EOD!AK61+MES_EOD!AL61</f>
        <v>5.82</v>
      </c>
      <c r="L61">
        <f>NDMC_EOD!AK61+NDMC_EOD!AL61</f>
        <v>18.690000000000001</v>
      </c>
      <c r="M61">
        <f>TPDDL_EOD!AK61+TPDDL_EOD!AL61</f>
        <v>55.69</v>
      </c>
      <c r="N61">
        <f t="shared" si="0"/>
        <v>206</v>
      </c>
      <c r="O61" s="154">
        <f t="shared" si="1"/>
        <v>0</v>
      </c>
      <c r="P61">
        <v>79.709999999999994</v>
      </c>
      <c r="Q61">
        <v>46.09</v>
      </c>
      <c r="R61">
        <v>5.82</v>
      </c>
      <c r="S61">
        <v>18.690000000000001</v>
      </c>
      <c r="T61">
        <v>55.69</v>
      </c>
      <c r="U61" s="156">
        <f t="shared" si="2"/>
        <v>206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54"/>
      <c r="I62">
        <f>BRPL_EOD!AK62+BRPL_EOD!AL62</f>
        <v>79.709999999999994</v>
      </c>
      <c r="J62">
        <f>BYPL_EOD!AK62+BYPL_EOD!AL62</f>
        <v>46.09</v>
      </c>
      <c r="K62">
        <f>MES_EOD!AK62+MES_EOD!AL62</f>
        <v>5.82</v>
      </c>
      <c r="L62">
        <f>NDMC_EOD!AK62+NDMC_EOD!AL62</f>
        <v>18.690000000000001</v>
      </c>
      <c r="M62">
        <f>TPDDL_EOD!AK62+TPDDL_EOD!AL62</f>
        <v>55.69</v>
      </c>
      <c r="N62">
        <f t="shared" si="0"/>
        <v>206</v>
      </c>
      <c r="O62" s="154">
        <f t="shared" si="1"/>
        <v>0</v>
      </c>
      <c r="P62">
        <v>79.709999999999994</v>
      </c>
      <c r="Q62">
        <v>46.09</v>
      </c>
      <c r="R62">
        <v>5.82</v>
      </c>
      <c r="S62">
        <v>18.690000000000001</v>
      </c>
      <c r="T62">
        <v>55.69</v>
      </c>
      <c r="U62" s="156">
        <f t="shared" si="2"/>
        <v>206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54"/>
      <c r="I63">
        <f>BRPL_EOD!AK63+BRPL_EOD!AL63</f>
        <v>79.709999999999994</v>
      </c>
      <c r="J63">
        <f>BYPL_EOD!AK63+BYPL_EOD!AL63</f>
        <v>46.09</v>
      </c>
      <c r="K63">
        <f>MES_EOD!AK63+MES_EOD!AL63</f>
        <v>5.82</v>
      </c>
      <c r="L63">
        <f>NDMC_EOD!AK63+NDMC_EOD!AL63</f>
        <v>18.690000000000001</v>
      </c>
      <c r="M63">
        <f>TPDDL_EOD!AK63+TPDDL_EOD!AL63</f>
        <v>55.69</v>
      </c>
      <c r="N63">
        <f t="shared" si="0"/>
        <v>206</v>
      </c>
      <c r="O63" s="154">
        <f t="shared" si="1"/>
        <v>0</v>
      </c>
      <c r="P63">
        <v>79.709999999999994</v>
      </c>
      <c r="Q63">
        <v>46.09</v>
      </c>
      <c r="R63">
        <v>5.82</v>
      </c>
      <c r="S63">
        <v>18.690000000000001</v>
      </c>
      <c r="T63">
        <v>55.69</v>
      </c>
      <c r="U63" s="156">
        <f t="shared" si="2"/>
        <v>206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54"/>
      <c r="I64">
        <f>BRPL_EOD!AK64+BRPL_EOD!AL64</f>
        <v>79.709999999999994</v>
      </c>
      <c r="J64">
        <f>BYPL_EOD!AK64+BYPL_EOD!AL64</f>
        <v>46.09</v>
      </c>
      <c r="K64">
        <f>MES_EOD!AK64+MES_EOD!AL64</f>
        <v>5.82</v>
      </c>
      <c r="L64">
        <f>NDMC_EOD!AK64+NDMC_EOD!AL64</f>
        <v>18.690000000000001</v>
      </c>
      <c r="M64">
        <f>TPDDL_EOD!AK64+TPDDL_EOD!AL64</f>
        <v>55.69</v>
      </c>
      <c r="N64">
        <f t="shared" si="0"/>
        <v>206</v>
      </c>
      <c r="O64" s="154">
        <f t="shared" si="1"/>
        <v>0</v>
      </c>
      <c r="P64">
        <v>79.709999999999994</v>
      </c>
      <c r="Q64">
        <v>46.09</v>
      </c>
      <c r="R64">
        <v>5.82</v>
      </c>
      <c r="S64">
        <v>18.690000000000001</v>
      </c>
      <c r="T64">
        <v>55.69</v>
      </c>
      <c r="U64" s="156">
        <f t="shared" si="2"/>
        <v>206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206</v>
      </c>
      <c r="E65">
        <f>BAWANA!AM65</f>
        <v>0</v>
      </c>
      <c r="F65">
        <f t="shared" si="4"/>
        <v>256</v>
      </c>
      <c r="G65">
        <f t="shared" si="5"/>
        <v>206</v>
      </c>
      <c r="H65" s="154"/>
      <c r="I65">
        <f>BRPL_EOD!AK65+BRPL_EOD!AL65</f>
        <v>79.709999999999994</v>
      </c>
      <c r="J65">
        <f>BYPL_EOD!AK65+BYPL_EOD!AL65</f>
        <v>46.09</v>
      </c>
      <c r="K65">
        <f>MES_EOD!AK65+MES_EOD!AL65</f>
        <v>5.82</v>
      </c>
      <c r="L65">
        <f>NDMC_EOD!AK65+NDMC_EOD!AL65</f>
        <v>18.690000000000001</v>
      </c>
      <c r="M65">
        <f>TPDDL_EOD!AK65+TPDDL_EOD!AL65</f>
        <v>55.69</v>
      </c>
      <c r="N65">
        <f t="shared" si="0"/>
        <v>206</v>
      </c>
      <c r="O65" s="154">
        <f t="shared" si="1"/>
        <v>0</v>
      </c>
      <c r="P65">
        <v>79.709999999999994</v>
      </c>
      <c r="Q65">
        <v>46.09</v>
      </c>
      <c r="R65">
        <v>5.82</v>
      </c>
      <c r="S65">
        <v>18.690000000000001</v>
      </c>
      <c r="T65">
        <v>55.69</v>
      </c>
      <c r="U65" s="156">
        <f t="shared" si="2"/>
        <v>206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206</v>
      </c>
      <c r="E66">
        <f>BAWANA!AM66</f>
        <v>0</v>
      </c>
      <c r="F66">
        <f t="shared" si="4"/>
        <v>256</v>
      </c>
      <c r="G66">
        <f t="shared" si="5"/>
        <v>206</v>
      </c>
      <c r="H66" s="154"/>
      <c r="I66">
        <f>BRPL_EOD!AK66+BRPL_EOD!AL66</f>
        <v>79.709999999999994</v>
      </c>
      <c r="J66">
        <f>BYPL_EOD!AK66+BYPL_EOD!AL66</f>
        <v>46.09</v>
      </c>
      <c r="K66">
        <f>MES_EOD!AK66+MES_EOD!AL66</f>
        <v>5.82</v>
      </c>
      <c r="L66">
        <f>NDMC_EOD!AK66+NDMC_EOD!AL66</f>
        <v>18.690000000000001</v>
      </c>
      <c r="M66">
        <f>TPDDL_EOD!AK66+TPDDL_EOD!AL66</f>
        <v>55.69</v>
      </c>
      <c r="N66">
        <f t="shared" si="0"/>
        <v>206</v>
      </c>
      <c r="O66" s="154">
        <f t="shared" si="1"/>
        <v>0</v>
      </c>
      <c r="P66">
        <v>79.709999999999994</v>
      </c>
      <c r="Q66">
        <v>46.09</v>
      </c>
      <c r="R66">
        <v>5.82</v>
      </c>
      <c r="S66">
        <v>18.690000000000001</v>
      </c>
      <c r="T66">
        <v>55.69</v>
      </c>
      <c r="U66" s="156">
        <f t="shared" si="2"/>
        <v>206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206</v>
      </c>
      <c r="E67">
        <f>BAWANA!AM67</f>
        <v>0</v>
      </c>
      <c r="F67">
        <f t="shared" si="4"/>
        <v>256</v>
      </c>
      <c r="G67">
        <f t="shared" si="5"/>
        <v>206</v>
      </c>
      <c r="H67" s="154"/>
      <c r="I67">
        <f>BRPL_EOD!AK67+BRPL_EOD!AL67</f>
        <v>79.709999999999994</v>
      </c>
      <c r="J67">
        <f>BYPL_EOD!AK67+BYPL_EOD!AL67</f>
        <v>46.09</v>
      </c>
      <c r="K67">
        <f>MES_EOD!AK67+MES_EOD!AL67</f>
        <v>5.82</v>
      </c>
      <c r="L67">
        <f>NDMC_EOD!AK67+NDMC_EOD!AL67</f>
        <v>18.690000000000001</v>
      </c>
      <c r="M67">
        <f>TPDDL_EOD!AK67+TPDDL_EOD!AL67</f>
        <v>55.69</v>
      </c>
      <c r="N67">
        <f t="shared" ref="N67:N98" si="7">SUM(I67:M67)</f>
        <v>206</v>
      </c>
      <c r="O67" s="154">
        <f t="shared" ref="O67:O98" si="8">G67-N67</f>
        <v>0</v>
      </c>
      <c r="P67">
        <v>79.709999999999994</v>
      </c>
      <c r="Q67">
        <v>46.09</v>
      </c>
      <c r="R67">
        <v>5.82</v>
      </c>
      <c r="S67">
        <v>18.690000000000001</v>
      </c>
      <c r="T67">
        <v>55.69</v>
      </c>
      <c r="U67" s="156">
        <f t="shared" ref="U67:U98" si="9">SUM(P67:T67)</f>
        <v>206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228.52999999999997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228.52999999999997</v>
      </c>
      <c r="H68" s="154"/>
      <c r="I68">
        <f>BRPL_EOD!AK68+BRPL_EOD!AL68</f>
        <v>79.709999999999994</v>
      </c>
      <c r="J68">
        <f>BYPL_EOD!AK68+BYPL_EOD!AL68</f>
        <v>75</v>
      </c>
      <c r="K68">
        <f>MES_EOD!AK68+MES_EOD!AL68</f>
        <v>5.82</v>
      </c>
      <c r="L68">
        <f>NDMC_EOD!AK68+NDMC_EOD!AL68</f>
        <v>18</v>
      </c>
      <c r="M68">
        <f>TPDDL_EOD!AK68+TPDDL_EOD!AL68</f>
        <v>50</v>
      </c>
      <c r="N68">
        <f t="shared" si="7"/>
        <v>228.52999999999997</v>
      </c>
      <c r="O68" s="154">
        <f t="shared" si="8"/>
        <v>0</v>
      </c>
      <c r="P68">
        <v>79.709999999999994</v>
      </c>
      <c r="Q68">
        <v>75</v>
      </c>
      <c r="R68">
        <v>5.82</v>
      </c>
      <c r="S68">
        <v>18</v>
      </c>
      <c r="T68">
        <v>50</v>
      </c>
      <c r="U68" s="156">
        <f t="shared" si="9"/>
        <v>228.52999999999997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235.92000000000002</v>
      </c>
      <c r="E69">
        <f>BAWANA!AM69</f>
        <v>0</v>
      </c>
      <c r="F69">
        <f t="shared" si="11"/>
        <v>256</v>
      </c>
      <c r="G69">
        <f t="shared" si="12"/>
        <v>235.92000000000002</v>
      </c>
      <c r="H69" s="154"/>
      <c r="I69">
        <f>BRPL_EOD!AK69+BRPL_EOD!AL69</f>
        <v>77.099999999999994</v>
      </c>
      <c r="J69">
        <f>BYPL_EOD!AK69+BYPL_EOD!AL69</f>
        <v>75</v>
      </c>
      <c r="K69">
        <f>MES_EOD!AK69+MES_EOD!AL69</f>
        <v>5.82</v>
      </c>
      <c r="L69">
        <f>NDMC_EOD!AK69+NDMC_EOD!AL69</f>
        <v>18</v>
      </c>
      <c r="M69">
        <f>TPDDL_EOD!AK69+TPDDL_EOD!AL69</f>
        <v>60</v>
      </c>
      <c r="N69">
        <f t="shared" si="7"/>
        <v>235.92</v>
      </c>
      <c r="O69" s="154">
        <f t="shared" si="8"/>
        <v>0</v>
      </c>
      <c r="P69">
        <v>77.100000000000009</v>
      </c>
      <c r="Q69">
        <v>75.000000000000014</v>
      </c>
      <c r="R69">
        <v>5.8200000000000012</v>
      </c>
      <c r="S69">
        <v>18.000000000000004</v>
      </c>
      <c r="T69">
        <v>60.000000000000007</v>
      </c>
      <c r="U69" s="156">
        <f t="shared" si="9"/>
        <v>235.92000000000002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110.59</v>
      </c>
      <c r="J70">
        <f>BYPL_EOD!AK70+BYPL_EOD!AL70</f>
        <v>61.59</v>
      </c>
      <c r="K70">
        <f>MES_EOD!AK70+MES_EOD!AL70</f>
        <v>5.82</v>
      </c>
      <c r="L70">
        <f>NDMC_EOD!AK70+NDMC_EOD!AL70</f>
        <v>18</v>
      </c>
      <c r="M70">
        <f>TPDDL_EOD!AK70+TPDDL_EOD!AL70</f>
        <v>60</v>
      </c>
      <c r="N70">
        <f t="shared" si="7"/>
        <v>256</v>
      </c>
      <c r="O70" s="154">
        <f t="shared" si="8"/>
        <v>0</v>
      </c>
      <c r="P70">
        <v>110.59</v>
      </c>
      <c r="Q70">
        <v>61.59</v>
      </c>
      <c r="R70">
        <v>5.82</v>
      </c>
      <c r="S70">
        <v>18</v>
      </c>
      <c r="T70">
        <v>60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104.59</v>
      </c>
      <c r="J71">
        <f>BYPL_EOD!AK71+BYPL_EOD!AL71</f>
        <v>57.99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104.59</v>
      </c>
      <c r="Q71">
        <v>57.99</v>
      </c>
      <c r="R71">
        <v>5.82</v>
      </c>
      <c r="S71">
        <v>18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104.59</v>
      </c>
      <c r="J72">
        <f>BYPL_EOD!AK72+BYPL_EOD!AL72</f>
        <v>57.99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104.59</v>
      </c>
      <c r="Q72">
        <v>57.99</v>
      </c>
      <c r="R72">
        <v>5.82</v>
      </c>
      <c r="S72">
        <v>18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104.59</v>
      </c>
      <c r="J73">
        <f>BYPL_EOD!AK73+BYPL_EOD!AL73</f>
        <v>57.99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104.59</v>
      </c>
      <c r="Q73">
        <v>57.99</v>
      </c>
      <c r="R73">
        <v>5.82</v>
      </c>
      <c r="S73">
        <v>18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104.59</v>
      </c>
      <c r="J74">
        <f>BYPL_EOD!AK74+BYPL_EOD!AL74</f>
        <v>57.99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104.59</v>
      </c>
      <c r="Q74">
        <v>57.99</v>
      </c>
      <c r="R74">
        <v>5.82</v>
      </c>
      <c r="S74">
        <v>18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104.59</v>
      </c>
      <c r="J75">
        <f>BYPL_EOD!AK75+BYPL_EOD!AL75</f>
        <v>57.99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104.59</v>
      </c>
      <c r="Q75">
        <v>57.99</v>
      </c>
      <c r="R75">
        <v>5.82</v>
      </c>
      <c r="S75">
        <v>18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104.59</v>
      </c>
      <c r="J76">
        <f>BYPL_EOD!AK76+BYPL_EOD!AL76</f>
        <v>57.99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104.59</v>
      </c>
      <c r="Q76">
        <v>57.99</v>
      </c>
      <c r="R76">
        <v>5.82</v>
      </c>
      <c r="S76">
        <v>18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104.59</v>
      </c>
      <c r="J77">
        <f>BYPL_EOD!AK77+BYPL_EOD!AL77</f>
        <v>57.99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104.59</v>
      </c>
      <c r="Q77">
        <v>57.99</v>
      </c>
      <c r="R77">
        <v>5.82</v>
      </c>
      <c r="S77">
        <v>18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104.59</v>
      </c>
      <c r="J78">
        <f>BYPL_EOD!AK78+BYPL_EOD!AL78</f>
        <v>57.99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104.59</v>
      </c>
      <c r="Q78">
        <v>57.99</v>
      </c>
      <c r="R78">
        <v>5.82</v>
      </c>
      <c r="S78">
        <v>18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104.59</v>
      </c>
      <c r="J79">
        <f>BYPL_EOD!AK79+BYPL_EOD!AL79</f>
        <v>57.99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104.59</v>
      </c>
      <c r="Q79">
        <v>57.99</v>
      </c>
      <c r="R79">
        <v>5.82</v>
      </c>
      <c r="S79">
        <v>18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104.59</v>
      </c>
      <c r="J80">
        <f>BYPL_EOD!AK80+BYPL_EOD!AL80</f>
        <v>57.99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104.59</v>
      </c>
      <c r="Q80">
        <v>57.99</v>
      </c>
      <c r="R80">
        <v>5.82</v>
      </c>
      <c r="S80">
        <v>18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104.59</v>
      </c>
      <c r="J81">
        <f>BYPL_EOD!AK81+BYPL_EOD!AL81</f>
        <v>57.99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104.59</v>
      </c>
      <c r="Q81">
        <v>57.99</v>
      </c>
      <c r="R81">
        <v>5.82</v>
      </c>
      <c r="S81">
        <v>18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104.59</v>
      </c>
      <c r="J82">
        <f>BYPL_EOD!AK82+BYPL_EOD!AL82</f>
        <v>57.99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104.59</v>
      </c>
      <c r="Q82">
        <v>57.99</v>
      </c>
      <c r="R82">
        <v>5.82</v>
      </c>
      <c r="S82">
        <v>18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62.96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62.96</v>
      </c>
      <c r="R83">
        <v>5.82</v>
      </c>
      <c r="S83">
        <v>18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62.96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62.96</v>
      </c>
      <c r="R84">
        <v>5.82</v>
      </c>
      <c r="S84">
        <v>18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62.96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62.96</v>
      </c>
      <c r="R85">
        <v>5.82</v>
      </c>
      <c r="S85">
        <v>18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62.96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62.96</v>
      </c>
      <c r="R86">
        <v>5.82</v>
      </c>
      <c r="S86">
        <v>18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248.44</v>
      </c>
      <c r="E87">
        <f>BAWANA!AM87</f>
        <v>0</v>
      </c>
      <c r="F87">
        <f t="shared" si="11"/>
        <v>256</v>
      </c>
      <c r="G87">
        <f t="shared" si="12"/>
        <v>248.44</v>
      </c>
      <c r="H87" s="154"/>
      <c r="I87">
        <f>BRPL_EOD!AK87+BRPL_EOD!AL87</f>
        <v>99.62</v>
      </c>
      <c r="J87">
        <f>BYPL_EOD!AK87+BYPL_EOD!AL87</f>
        <v>75</v>
      </c>
      <c r="K87">
        <f>MES_EOD!AK87+MES_EOD!AL87</f>
        <v>5.82</v>
      </c>
      <c r="L87">
        <f>NDMC_EOD!AK87+NDMC_EOD!AL87</f>
        <v>18</v>
      </c>
      <c r="M87">
        <f>TPDDL_EOD!AK87+TPDDL_EOD!AL87</f>
        <v>50</v>
      </c>
      <c r="N87">
        <f t="shared" si="7"/>
        <v>248.44</v>
      </c>
      <c r="O87" s="154">
        <f t="shared" si="8"/>
        <v>0</v>
      </c>
      <c r="P87">
        <v>99.62</v>
      </c>
      <c r="Q87">
        <v>75</v>
      </c>
      <c r="R87">
        <v>5.82</v>
      </c>
      <c r="S87">
        <v>18</v>
      </c>
      <c r="T87">
        <v>50</v>
      </c>
      <c r="U87" s="156">
        <f t="shared" si="9"/>
        <v>248.44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248.44</v>
      </c>
      <c r="E88">
        <f>BAWANA!AM88</f>
        <v>0</v>
      </c>
      <c r="F88">
        <f t="shared" si="11"/>
        <v>256</v>
      </c>
      <c r="G88">
        <f t="shared" si="12"/>
        <v>248.44</v>
      </c>
      <c r="H88" s="154"/>
      <c r="I88">
        <f>BRPL_EOD!AK88+BRPL_EOD!AL88</f>
        <v>99.62</v>
      </c>
      <c r="J88">
        <f>BYPL_EOD!AK88+BYPL_EOD!AL88</f>
        <v>75</v>
      </c>
      <c r="K88">
        <f>MES_EOD!AK88+MES_EOD!AL88</f>
        <v>5.82</v>
      </c>
      <c r="L88">
        <f>NDMC_EOD!AK88+NDMC_EOD!AL88</f>
        <v>18</v>
      </c>
      <c r="M88">
        <f>TPDDL_EOD!AK88+TPDDL_EOD!AL88</f>
        <v>50</v>
      </c>
      <c r="N88">
        <f t="shared" si="7"/>
        <v>248.44</v>
      </c>
      <c r="O88" s="154">
        <f t="shared" si="8"/>
        <v>0</v>
      </c>
      <c r="P88">
        <v>99.62</v>
      </c>
      <c r="Q88">
        <v>75</v>
      </c>
      <c r="R88">
        <v>5.82</v>
      </c>
      <c r="S88">
        <v>18</v>
      </c>
      <c r="T88">
        <v>50</v>
      </c>
      <c r="U88" s="156">
        <f t="shared" si="9"/>
        <v>248.44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248.44</v>
      </c>
      <c r="E89">
        <f>BAWANA!AM89</f>
        <v>0</v>
      </c>
      <c r="F89">
        <f t="shared" si="11"/>
        <v>256</v>
      </c>
      <c r="G89">
        <f t="shared" si="12"/>
        <v>248.44</v>
      </c>
      <c r="H89" s="154"/>
      <c r="I89">
        <f>BRPL_EOD!AK89+BRPL_EOD!AL89</f>
        <v>99.62</v>
      </c>
      <c r="J89">
        <f>BYPL_EOD!AK89+BYPL_EOD!AL89</f>
        <v>75</v>
      </c>
      <c r="K89">
        <f>MES_EOD!AK89+MES_EOD!AL89</f>
        <v>5.82</v>
      </c>
      <c r="L89">
        <f>NDMC_EOD!AK89+NDMC_EOD!AL89</f>
        <v>18</v>
      </c>
      <c r="M89">
        <f>TPDDL_EOD!AK89+TPDDL_EOD!AL89</f>
        <v>50</v>
      </c>
      <c r="N89">
        <f t="shared" si="7"/>
        <v>248.44</v>
      </c>
      <c r="O89" s="154">
        <f t="shared" si="8"/>
        <v>0</v>
      </c>
      <c r="P89">
        <v>99.62</v>
      </c>
      <c r="Q89">
        <v>75</v>
      </c>
      <c r="R89">
        <v>5.82</v>
      </c>
      <c r="S89">
        <v>18</v>
      </c>
      <c r="T89">
        <v>50</v>
      </c>
      <c r="U89" s="156">
        <f t="shared" si="9"/>
        <v>248.44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223.82</v>
      </c>
      <c r="E90">
        <f>BAWANA!AM90</f>
        <v>0</v>
      </c>
      <c r="F90">
        <f t="shared" si="11"/>
        <v>256</v>
      </c>
      <c r="G90">
        <f t="shared" si="12"/>
        <v>223.82</v>
      </c>
      <c r="H90" s="154"/>
      <c r="I90">
        <f>BRPL_EOD!AK90+BRPL_EOD!AL90</f>
        <v>75</v>
      </c>
      <c r="J90">
        <f>BYPL_EOD!AK90+BYPL_EOD!AL90</f>
        <v>75</v>
      </c>
      <c r="K90">
        <f>MES_EOD!AK90+MES_EOD!AL90</f>
        <v>5.82</v>
      </c>
      <c r="L90">
        <f>NDMC_EOD!AK90+NDMC_EOD!AL90</f>
        <v>18</v>
      </c>
      <c r="M90">
        <f>TPDDL_EOD!AK90+TPDDL_EOD!AL90</f>
        <v>50</v>
      </c>
      <c r="N90">
        <f t="shared" si="7"/>
        <v>223.82</v>
      </c>
      <c r="O90" s="154">
        <f t="shared" si="8"/>
        <v>0</v>
      </c>
      <c r="P90">
        <v>75</v>
      </c>
      <c r="Q90">
        <v>75</v>
      </c>
      <c r="R90">
        <v>5.82</v>
      </c>
      <c r="S90">
        <v>18</v>
      </c>
      <c r="T90">
        <v>50</v>
      </c>
      <c r="U90" s="156">
        <f t="shared" si="9"/>
        <v>223.82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217.82</v>
      </c>
      <c r="E91">
        <f>BAWANA!AM91</f>
        <v>0</v>
      </c>
      <c r="F91">
        <f t="shared" si="11"/>
        <v>256</v>
      </c>
      <c r="G91">
        <f t="shared" si="12"/>
        <v>217.82</v>
      </c>
      <c r="H91" s="154"/>
      <c r="I91">
        <f>BRPL_EOD!AK91+BRPL_EOD!AL91</f>
        <v>75</v>
      </c>
      <c r="J91">
        <f>BYPL_EOD!AK91+BYPL_EOD!AL91</f>
        <v>75</v>
      </c>
      <c r="K91">
        <f>MES_EOD!AK91+MES_EOD!AL91</f>
        <v>5.82</v>
      </c>
      <c r="L91">
        <f>NDMC_EOD!AK91+NDMC_EOD!AL91</f>
        <v>12</v>
      </c>
      <c r="M91">
        <f>TPDDL_EOD!AK91+TPDDL_EOD!AL91</f>
        <v>50</v>
      </c>
      <c r="N91">
        <f t="shared" si="7"/>
        <v>217.82</v>
      </c>
      <c r="O91" s="154">
        <f t="shared" si="8"/>
        <v>0</v>
      </c>
      <c r="P91">
        <v>75</v>
      </c>
      <c r="Q91">
        <v>75</v>
      </c>
      <c r="R91">
        <v>5.82</v>
      </c>
      <c r="S91">
        <v>12</v>
      </c>
      <c r="T91">
        <v>50</v>
      </c>
      <c r="U91" s="156">
        <f t="shared" si="9"/>
        <v>217.82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217.82</v>
      </c>
      <c r="E92">
        <f>BAWANA!AM92</f>
        <v>0</v>
      </c>
      <c r="F92">
        <f t="shared" si="11"/>
        <v>256</v>
      </c>
      <c r="G92">
        <f t="shared" si="12"/>
        <v>217.82</v>
      </c>
      <c r="H92" s="154"/>
      <c r="I92">
        <f>BRPL_EOD!AK92+BRPL_EOD!AL92</f>
        <v>75</v>
      </c>
      <c r="J92">
        <f>BYPL_EOD!AK92+BYPL_EOD!AL92</f>
        <v>75</v>
      </c>
      <c r="K92">
        <f>MES_EOD!AK92+MES_EOD!AL92</f>
        <v>5.82</v>
      </c>
      <c r="L92">
        <f>NDMC_EOD!AK92+NDMC_EOD!AL92</f>
        <v>12</v>
      </c>
      <c r="M92">
        <f>TPDDL_EOD!AK92+TPDDL_EOD!AL92</f>
        <v>50</v>
      </c>
      <c r="N92">
        <f t="shared" si="7"/>
        <v>217.82</v>
      </c>
      <c r="O92" s="154">
        <f t="shared" si="8"/>
        <v>0</v>
      </c>
      <c r="P92">
        <v>75</v>
      </c>
      <c r="Q92">
        <v>75</v>
      </c>
      <c r="R92">
        <v>5.82</v>
      </c>
      <c r="S92">
        <v>12</v>
      </c>
      <c r="T92">
        <v>50</v>
      </c>
      <c r="U92" s="156">
        <f t="shared" si="9"/>
        <v>217.82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217.82</v>
      </c>
      <c r="E93">
        <f>BAWANA!AM93</f>
        <v>0</v>
      </c>
      <c r="F93">
        <f t="shared" si="11"/>
        <v>256</v>
      </c>
      <c r="G93">
        <f t="shared" si="12"/>
        <v>217.82</v>
      </c>
      <c r="H93" s="154"/>
      <c r="I93">
        <f>BRPL_EOD!AK93+BRPL_EOD!AL93</f>
        <v>75</v>
      </c>
      <c r="J93">
        <f>BYPL_EOD!AK93+BYPL_EOD!AL93</f>
        <v>75</v>
      </c>
      <c r="K93">
        <f>MES_EOD!AK93+MES_EOD!AL93</f>
        <v>5.82</v>
      </c>
      <c r="L93">
        <f>NDMC_EOD!AK93+NDMC_EOD!AL93</f>
        <v>12</v>
      </c>
      <c r="M93">
        <f>TPDDL_EOD!AK93+TPDDL_EOD!AL93</f>
        <v>50</v>
      </c>
      <c r="N93">
        <f t="shared" si="7"/>
        <v>217.82</v>
      </c>
      <c r="O93" s="154">
        <f t="shared" si="8"/>
        <v>0</v>
      </c>
      <c r="P93">
        <v>75</v>
      </c>
      <c r="Q93">
        <v>75</v>
      </c>
      <c r="R93">
        <v>5.82</v>
      </c>
      <c r="S93">
        <v>12</v>
      </c>
      <c r="T93">
        <v>50</v>
      </c>
      <c r="U93" s="156">
        <f t="shared" si="9"/>
        <v>217.82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217.82</v>
      </c>
      <c r="E94">
        <f>BAWANA!AM94</f>
        <v>0</v>
      </c>
      <c r="F94">
        <f t="shared" si="11"/>
        <v>256</v>
      </c>
      <c r="G94">
        <f t="shared" si="12"/>
        <v>217.82</v>
      </c>
      <c r="H94" s="154"/>
      <c r="I94">
        <f>BRPL_EOD!AK94+BRPL_EOD!AL94</f>
        <v>75</v>
      </c>
      <c r="J94">
        <f>BYPL_EOD!AK94+BYPL_EOD!AL94</f>
        <v>75</v>
      </c>
      <c r="K94">
        <f>MES_EOD!AK94+MES_EOD!AL94</f>
        <v>5.82</v>
      </c>
      <c r="L94">
        <f>NDMC_EOD!AK94+NDMC_EOD!AL94</f>
        <v>12</v>
      </c>
      <c r="M94">
        <f>TPDDL_EOD!AK94+TPDDL_EOD!AL94</f>
        <v>50</v>
      </c>
      <c r="N94">
        <f t="shared" si="7"/>
        <v>217.82</v>
      </c>
      <c r="O94" s="154">
        <f t="shared" si="8"/>
        <v>0</v>
      </c>
      <c r="P94">
        <v>75</v>
      </c>
      <c r="Q94">
        <v>75</v>
      </c>
      <c r="R94">
        <v>5.82</v>
      </c>
      <c r="S94">
        <v>12</v>
      </c>
      <c r="T94">
        <v>50</v>
      </c>
      <c r="U94" s="156">
        <f t="shared" si="9"/>
        <v>217.82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219.4</v>
      </c>
      <c r="E95">
        <f>BAWANA!AM95</f>
        <v>0</v>
      </c>
      <c r="F95">
        <f t="shared" si="11"/>
        <v>256</v>
      </c>
      <c r="G95">
        <f t="shared" si="12"/>
        <v>219.4</v>
      </c>
      <c r="H95" s="154"/>
      <c r="I95">
        <f>BRPL_EOD!AK95+BRPL_EOD!AL95</f>
        <v>75</v>
      </c>
      <c r="J95">
        <f>BYPL_EOD!AK95+BYPL_EOD!AL95</f>
        <v>75</v>
      </c>
      <c r="K95">
        <f>MES_EOD!AK95+MES_EOD!AL95</f>
        <v>5.82</v>
      </c>
      <c r="L95">
        <f>NDMC_EOD!AK95+NDMC_EOD!AL95</f>
        <v>13.58</v>
      </c>
      <c r="M95">
        <f>TPDDL_EOD!AK95+TPDDL_EOD!AL95</f>
        <v>50</v>
      </c>
      <c r="N95">
        <f t="shared" si="7"/>
        <v>219.4</v>
      </c>
      <c r="O95" s="154">
        <f t="shared" si="8"/>
        <v>0</v>
      </c>
      <c r="P95">
        <v>75</v>
      </c>
      <c r="Q95">
        <v>75</v>
      </c>
      <c r="R95">
        <v>5.82</v>
      </c>
      <c r="S95">
        <v>13.58</v>
      </c>
      <c r="T95">
        <v>50</v>
      </c>
      <c r="U95" s="156">
        <f t="shared" si="9"/>
        <v>219.4</v>
      </c>
      <c r="V95" s="154">
        <f t="shared" si="10"/>
        <v>0</v>
      </c>
      <c r="Y95">
        <f>BAWANA!AW95+BAWANA!AX95</f>
        <v>18.600000000000001</v>
      </c>
      <c r="Z95">
        <f>BAWANA!BD95+BAWANA!BE95</f>
        <v>32</v>
      </c>
      <c r="AA95">
        <f>BAWANA!X95+BAWANA!Y95</f>
        <v>18.600000000000001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219.4</v>
      </c>
      <c r="E96">
        <f>BAWANA!AM96</f>
        <v>0</v>
      </c>
      <c r="F96">
        <f t="shared" si="11"/>
        <v>256</v>
      </c>
      <c r="G96">
        <f t="shared" si="12"/>
        <v>219.4</v>
      </c>
      <c r="H96" s="154"/>
      <c r="I96">
        <f>BRPL_EOD!AK96+BRPL_EOD!AL96</f>
        <v>75</v>
      </c>
      <c r="J96">
        <f>BYPL_EOD!AK96+BYPL_EOD!AL96</f>
        <v>75</v>
      </c>
      <c r="K96">
        <f>MES_EOD!AK96+MES_EOD!AL96</f>
        <v>5.82</v>
      </c>
      <c r="L96">
        <f>NDMC_EOD!AK96+NDMC_EOD!AL96</f>
        <v>13.58</v>
      </c>
      <c r="M96">
        <f>TPDDL_EOD!AK96+TPDDL_EOD!AL96</f>
        <v>50</v>
      </c>
      <c r="N96">
        <f t="shared" si="7"/>
        <v>219.4</v>
      </c>
      <c r="O96" s="154">
        <f t="shared" si="8"/>
        <v>0</v>
      </c>
      <c r="P96">
        <v>75</v>
      </c>
      <c r="Q96">
        <v>75</v>
      </c>
      <c r="R96">
        <v>5.82</v>
      </c>
      <c r="S96">
        <v>13.58</v>
      </c>
      <c r="T96">
        <v>50</v>
      </c>
      <c r="U96" s="156">
        <f t="shared" si="9"/>
        <v>219.4</v>
      </c>
      <c r="V96" s="154">
        <f t="shared" si="10"/>
        <v>0</v>
      </c>
      <c r="Y96">
        <f>BAWANA!AW96+BAWANA!AX96</f>
        <v>18.600000000000001</v>
      </c>
      <c r="Z96">
        <f>BAWANA!BD96+BAWANA!BE96</f>
        <v>32</v>
      </c>
      <c r="AA96">
        <f>BAWANA!X96+BAWANA!Y96</f>
        <v>18.600000000000001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219.4</v>
      </c>
      <c r="E97">
        <f>BAWANA!AM97</f>
        <v>0</v>
      </c>
      <c r="F97">
        <f t="shared" si="11"/>
        <v>256</v>
      </c>
      <c r="G97">
        <f t="shared" si="12"/>
        <v>219.4</v>
      </c>
      <c r="H97" s="154"/>
      <c r="I97">
        <f>BRPL_EOD!AK97+BRPL_EOD!AL97</f>
        <v>75</v>
      </c>
      <c r="J97">
        <f>BYPL_EOD!AK97+BYPL_EOD!AL97</f>
        <v>75</v>
      </c>
      <c r="K97">
        <f>MES_EOD!AK97+MES_EOD!AL97</f>
        <v>5.82</v>
      </c>
      <c r="L97">
        <f>NDMC_EOD!AK97+NDMC_EOD!AL97</f>
        <v>13.58</v>
      </c>
      <c r="M97">
        <f>TPDDL_EOD!AK97+TPDDL_EOD!AL97</f>
        <v>50</v>
      </c>
      <c r="N97">
        <f t="shared" si="7"/>
        <v>219.4</v>
      </c>
      <c r="O97" s="154">
        <f t="shared" si="8"/>
        <v>0</v>
      </c>
      <c r="P97">
        <v>75</v>
      </c>
      <c r="Q97">
        <v>75</v>
      </c>
      <c r="R97">
        <v>5.82</v>
      </c>
      <c r="S97">
        <v>13.58</v>
      </c>
      <c r="T97">
        <v>50</v>
      </c>
      <c r="U97" s="156">
        <f t="shared" si="9"/>
        <v>219.4</v>
      </c>
      <c r="V97" s="154">
        <f t="shared" si="10"/>
        <v>0</v>
      </c>
      <c r="Y97">
        <f>BAWANA!AW97+BAWANA!AX97</f>
        <v>18.600000000000001</v>
      </c>
      <c r="Z97">
        <f>BAWANA!BD97+BAWANA!BE97</f>
        <v>32</v>
      </c>
      <c r="AA97">
        <f>BAWANA!X97+BAWANA!Y97</f>
        <v>18.600000000000001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219.4</v>
      </c>
      <c r="E98">
        <f>BAWANA!AM98</f>
        <v>0</v>
      </c>
      <c r="F98">
        <f t="shared" si="11"/>
        <v>256</v>
      </c>
      <c r="G98">
        <f t="shared" si="12"/>
        <v>219.4</v>
      </c>
      <c r="H98" s="154"/>
      <c r="I98">
        <f>BRPL_EOD!AK98+BRPL_EOD!AL98</f>
        <v>75</v>
      </c>
      <c r="J98">
        <f>BYPL_EOD!AK98+BYPL_EOD!AL98</f>
        <v>75</v>
      </c>
      <c r="K98">
        <f>MES_EOD!AK98+MES_EOD!AL98</f>
        <v>5.82</v>
      </c>
      <c r="L98">
        <f>NDMC_EOD!AK98+NDMC_EOD!AL98</f>
        <v>13.58</v>
      </c>
      <c r="M98">
        <f>TPDDL_EOD!AK98+TPDDL_EOD!AL98</f>
        <v>50</v>
      </c>
      <c r="N98">
        <f t="shared" si="7"/>
        <v>219.4</v>
      </c>
      <c r="O98" s="154">
        <f t="shared" si="8"/>
        <v>0</v>
      </c>
      <c r="P98">
        <v>75</v>
      </c>
      <c r="Q98">
        <v>75</v>
      </c>
      <c r="R98">
        <v>5.82</v>
      </c>
      <c r="S98">
        <v>13.58</v>
      </c>
      <c r="T98">
        <v>50</v>
      </c>
      <c r="U98" s="156">
        <f t="shared" si="9"/>
        <v>219.4</v>
      </c>
      <c r="V98" s="154">
        <f t="shared" si="10"/>
        <v>0</v>
      </c>
      <c r="Y98">
        <f>BAWANA!AW98+BAWANA!AX98</f>
        <v>18.600000000000001</v>
      </c>
      <c r="Z98">
        <f>BAWANA!BD98+BAWANA!BE98</f>
        <v>32</v>
      </c>
      <c r="AA98">
        <f>BAWANA!X98+BAWANA!Y98</f>
        <v>18.600000000000001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5.5915500000000007</v>
      </c>
      <c r="E99" s="156">
        <f t="shared" si="14"/>
        <v>0</v>
      </c>
      <c r="F99" s="156">
        <f t="shared" si="14"/>
        <v>6.1440000000000001</v>
      </c>
      <c r="G99" s="156">
        <f t="shared" si="14"/>
        <v>5.5915500000000007</v>
      </c>
      <c r="H99" s="156"/>
      <c r="I99" s="156">
        <f t="shared" si="14"/>
        <v>2.250807500000001</v>
      </c>
      <c r="J99" s="156">
        <f t="shared" si="14"/>
        <v>1.3337074999999996</v>
      </c>
      <c r="K99" s="156">
        <f t="shared" si="14"/>
        <v>0.13967999999999997</v>
      </c>
      <c r="L99" s="156">
        <f t="shared" si="14"/>
        <v>0.42253000000000007</v>
      </c>
      <c r="M99" s="156">
        <f t="shared" si="14"/>
        <v>1.476817500000001</v>
      </c>
      <c r="N99" s="156">
        <f t="shared" si="14"/>
        <v>5.623542500000001</v>
      </c>
      <c r="O99" s="156">
        <f t="shared" si="14"/>
        <v>-3.1992499999999986E-2</v>
      </c>
      <c r="P99" s="156">
        <f t="shared" si="14"/>
        <v>2.2391599206092745</v>
      </c>
      <c r="Q99" s="156">
        <f t="shared" si="14"/>
        <v>1.3251654909543951</v>
      </c>
      <c r="R99" s="156">
        <f t="shared" si="14"/>
        <v>0.13877612425450842</v>
      </c>
      <c r="S99" s="156">
        <f t="shared" si="14"/>
        <v>0.42094932218485015</v>
      </c>
      <c r="T99" s="156">
        <f t="shared" si="14"/>
        <v>1.4674991419969732</v>
      </c>
      <c r="U99" s="156">
        <f t="shared" si="14"/>
        <v>5.5915500000000007</v>
      </c>
      <c r="V99" s="156">
        <f t="shared" si="10"/>
        <v>0</v>
      </c>
      <c r="Y99" s="156">
        <f>SUM(Y3:Y98)/4000</f>
        <v>0.70222499999999988</v>
      </c>
      <c r="Z99" s="156">
        <f t="shared" ref="Z99:AD99" si="15">SUM(Z3:Z98)/4000</f>
        <v>0.76418249999999999</v>
      </c>
      <c r="AA99" s="156">
        <f t="shared" si="15"/>
        <v>0.70222499999999988</v>
      </c>
      <c r="AB99" s="156">
        <f t="shared" si="15"/>
        <v>0.76418249999999999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46.251199999999997</v>
      </c>
      <c r="E3">
        <v>0</v>
      </c>
      <c r="F3">
        <v>15.042299999999999</v>
      </c>
      <c r="G3">
        <v>22.62</v>
      </c>
      <c r="H3">
        <v>0</v>
      </c>
      <c r="I3">
        <v>95.4405</v>
      </c>
      <c r="J3">
        <v>2.286</v>
      </c>
      <c r="K3">
        <v>687.84215500000005</v>
      </c>
      <c r="L3">
        <v>406.26249999999999</v>
      </c>
      <c r="M3">
        <v>88.88</v>
      </c>
      <c r="N3">
        <v>119.15625</v>
      </c>
      <c r="O3">
        <v>62.395313000000002</v>
      </c>
      <c r="P3">
        <v>123.88</v>
      </c>
      <c r="Q3">
        <v>14.35</v>
      </c>
      <c r="R3">
        <v>29.971499999999999</v>
      </c>
      <c r="S3">
        <v>18.109000000000002</v>
      </c>
      <c r="T3">
        <v>0.38400000000000001</v>
      </c>
      <c r="U3">
        <v>295.875</v>
      </c>
      <c r="V3">
        <v>18.07</v>
      </c>
      <c r="W3">
        <v>34.799309999999998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8.3312000000000008</v>
      </c>
      <c r="AG3">
        <v>42.811999999999998</v>
      </c>
      <c r="AH3">
        <v>0</v>
      </c>
      <c r="AI3">
        <v>0</v>
      </c>
      <c r="AJ3">
        <v>0</v>
      </c>
      <c r="AK3">
        <v>26.036999999999999</v>
      </c>
      <c r="AL3">
        <v>12.782</v>
      </c>
      <c r="AM3">
        <v>5.4608400000000001</v>
      </c>
      <c r="AN3">
        <v>0</v>
      </c>
      <c r="AO3">
        <v>0</v>
      </c>
      <c r="AP3">
        <v>2.5619999999999998</v>
      </c>
      <c r="AQ3">
        <v>0</v>
      </c>
      <c r="AR3">
        <v>24.288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83.752775999999997</v>
      </c>
      <c r="BA3">
        <f>SUM(B3:AZ3)</f>
        <v>2492.2000290000001</v>
      </c>
      <c r="BD3">
        <v>4.2938999999999998</v>
      </c>
      <c r="BE3">
        <v>0</v>
      </c>
      <c r="BF3">
        <v>2.4451000000000001E-2</v>
      </c>
      <c r="BG3">
        <v>0</v>
      </c>
      <c r="BH3">
        <v>0</v>
      </c>
      <c r="BI3">
        <v>0.84400399999999998</v>
      </c>
      <c r="BJ3">
        <v>0</v>
      </c>
      <c r="BK3">
        <v>1.5980000000000001E-2</v>
      </c>
      <c r="BL3">
        <v>0</v>
      </c>
      <c r="BM3">
        <v>0</v>
      </c>
      <c r="BN3">
        <v>0</v>
      </c>
      <c r="BO3">
        <v>2.0299999999999998</v>
      </c>
      <c r="BP3">
        <v>2.19</v>
      </c>
      <c r="BQ3">
        <v>1.7712330000000001</v>
      </c>
      <c r="BR3">
        <v>0</v>
      </c>
      <c r="BS3">
        <v>1.64</v>
      </c>
      <c r="BT3">
        <v>0</v>
      </c>
      <c r="BU3">
        <v>2.6925140000000001</v>
      </c>
      <c r="BV3">
        <v>1.341844</v>
      </c>
      <c r="BW3">
        <v>9.44</v>
      </c>
      <c r="BX3">
        <v>4.2581249999999997</v>
      </c>
      <c r="BY3">
        <v>0</v>
      </c>
      <c r="BZ3">
        <v>1.9381029999999999</v>
      </c>
      <c r="CA3">
        <v>3.5116909999999999</v>
      </c>
      <c r="CB3">
        <v>1.58</v>
      </c>
      <c r="CC3">
        <v>0.83</v>
      </c>
      <c r="CD3">
        <v>1.25</v>
      </c>
      <c r="CE3">
        <v>1.73</v>
      </c>
      <c r="CF3">
        <v>0.18</v>
      </c>
      <c r="CG3">
        <v>3.24</v>
      </c>
      <c r="CH3">
        <v>0</v>
      </c>
      <c r="CI3">
        <v>7.79</v>
      </c>
      <c r="CJ3">
        <v>1.92</v>
      </c>
      <c r="CK3">
        <v>1.79</v>
      </c>
      <c r="CL3">
        <v>5.313701</v>
      </c>
      <c r="CM3">
        <v>0.935114</v>
      </c>
      <c r="CN3">
        <v>3.5424669999999998</v>
      </c>
      <c r="CO3">
        <v>3</v>
      </c>
      <c r="CP3">
        <v>0.99528000000000005</v>
      </c>
      <c r="CQ3">
        <v>2.7933970000000001</v>
      </c>
      <c r="CR3">
        <v>2.34</v>
      </c>
      <c r="CS3">
        <v>1.5969500000000001</v>
      </c>
      <c r="CT3">
        <v>1.9429620000000001</v>
      </c>
      <c r="CU3">
        <v>0.97984199999999999</v>
      </c>
      <c r="CV3">
        <v>2.6836880000000001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83.752775999999997</v>
      </c>
    </row>
    <row r="4" spans="1:114">
      <c r="A4" t="s">
        <v>46</v>
      </c>
      <c r="B4">
        <v>0</v>
      </c>
      <c r="C4">
        <v>0</v>
      </c>
      <c r="D4">
        <v>46.251199999999997</v>
      </c>
      <c r="E4">
        <v>0</v>
      </c>
      <c r="F4">
        <v>15.042299999999999</v>
      </c>
      <c r="G4">
        <v>22.62</v>
      </c>
      <c r="H4">
        <v>0</v>
      </c>
      <c r="I4">
        <v>95.4405</v>
      </c>
      <c r="J4">
        <v>2.286</v>
      </c>
      <c r="K4">
        <v>687.84215500000005</v>
      </c>
      <c r="L4">
        <v>406.26249999999999</v>
      </c>
      <c r="M4">
        <v>88.88</v>
      </c>
      <c r="N4">
        <v>119.15625</v>
      </c>
      <c r="O4">
        <v>62.395313000000002</v>
      </c>
      <c r="P4">
        <v>123.88</v>
      </c>
      <c r="Q4">
        <v>14.35</v>
      </c>
      <c r="R4">
        <v>29.971499999999999</v>
      </c>
      <c r="S4">
        <v>18.109000000000002</v>
      </c>
      <c r="T4">
        <v>0.38400000000000001</v>
      </c>
      <c r="U4">
        <v>279</v>
      </c>
      <c r="V4">
        <v>18.07</v>
      </c>
      <c r="W4">
        <v>34.799309999999998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8.3312000000000008</v>
      </c>
      <c r="AG4">
        <v>42.811999999999998</v>
      </c>
      <c r="AH4">
        <v>0</v>
      </c>
      <c r="AI4">
        <v>0</v>
      </c>
      <c r="AJ4">
        <v>0</v>
      </c>
      <c r="AK4">
        <v>26.036999999999999</v>
      </c>
      <c r="AL4">
        <v>12.782</v>
      </c>
      <c r="AM4">
        <v>5.4608400000000001</v>
      </c>
      <c r="AN4">
        <v>0</v>
      </c>
      <c r="AO4">
        <v>0</v>
      </c>
      <c r="AP4">
        <v>2.5619999999999998</v>
      </c>
      <c r="AQ4">
        <v>0</v>
      </c>
      <c r="AR4">
        <v>24.288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83.752775999999997</v>
      </c>
      <c r="BA4">
        <f t="shared" ref="BA4:BA67" si="1">SUM(B4:AZ4)</f>
        <v>2475.3250290000001</v>
      </c>
      <c r="BD4">
        <v>4.2938999999999998</v>
      </c>
      <c r="BE4">
        <v>0</v>
      </c>
      <c r="BF4">
        <v>2.4451000000000001E-2</v>
      </c>
      <c r="BG4">
        <v>0</v>
      </c>
      <c r="BH4">
        <v>0</v>
      </c>
      <c r="BI4">
        <v>0.84400399999999998</v>
      </c>
      <c r="BJ4">
        <v>0</v>
      </c>
      <c r="BK4">
        <v>1.5980000000000001E-2</v>
      </c>
      <c r="BL4">
        <v>0</v>
      </c>
      <c r="BM4">
        <v>0</v>
      </c>
      <c r="BN4">
        <v>0</v>
      </c>
      <c r="BO4">
        <v>2.0299999999999998</v>
      </c>
      <c r="BP4">
        <v>2.19</v>
      </c>
      <c r="BQ4">
        <v>1.7712330000000001</v>
      </c>
      <c r="BR4">
        <v>0</v>
      </c>
      <c r="BS4">
        <v>1.64</v>
      </c>
      <c r="BT4">
        <v>0</v>
      </c>
      <c r="BU4">
        <v>2.6925140000000001</v>
      </c>
      <c r="BV4">
        <v>1.341844</v>
      </c>
      <c r="BW4">
        <v>9.44</v>
      </c>
      <c r="BX4">
        <v>4.2581249999999997</v>
      </c>
      <c r="BY4">
        <v>0</v>
      </c>
      <c r="BZ4">
        <v>1.9381029999999999</v>
      </c>
      <c r="CA4">
        <v>3.5116909999999999</v>
      </c>
      <c r="CB4">
        <v>1.58</v>
      </c>
      <c r="CC4">
        <v>0.83</v>
      </c>
      <c r="CD4">
        <v>1.25</v>
      </c>
      <c r="CE4">
        <v>1.73</v>
      </c>
      <c r="CF4">
        <v>0.18</v>
      </c>
      <c r="CG4">
        <v>3.24</v>
      </c>
      <c r="CH4">
        <v>0</v>
      </c>
      <c r="CI4">
        <v>7.79</v>
      </c>
      <c r="CJ4">
        <v>1.92</v>
      </c>
      <c r="CK4">
        <v>1.79</v>
      </c>
      <c r="CL4">
        <v>5.313701</v>
      </c>
      <c r="CM4">
        <v>0.935114</v>
      </c>
      <c r="CN4">
        <v>3.5424669999999998</v>
      </c>
      <c r="CO4">
        <v>3</v>
      </c>
      <c r="CP4">
        <v>0.99528000000000005</v>
      </c>
      <c r="CQ4">
        <v>2.7933970000000001</v>
      </c>
      <c r="CR4">
        <v>2.34</v>
      </c>
      <c r="CS4">
        <v>1.5969500000000001</v>
      </c>
      <c r="CT4">
        <v>1.9429620000000001</v>
      </c>
      <c r="CU4">
        <v>0.97984199999999999</v>
      </c>
      <c r="CV4">
        <v>2.6836880000000001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83.752775999999997</v>
      </c>
    </row>
    <row r="5" spans="1:114">
      <c r="A5" t="s">
        <v>47</v>
      </c>
      <c r="B5">
        <v>0</v>
      </c>
      <c r="C5">
        <v>0</v>
      </c>
      <c r="D5">
        <v>46.251199999999997</v>
      </c>
      <c r="E5">
        <v>0</v>
      </c>
      <c r="F5">
        <v>15.042299999999999</v>
      </c>
      <c r="G5">
        <v>22.62</v>
      </c>
      <c r="H5">
        <v>0</v>
      </c>
      <c r="I5">
        <v>95.4405</v>
      </c>
      <c r="J5">
        <v>2.286</v>
      </c>
      <c r="K5">
        <v>687.84215500000005</v>
      </c>
      <c r="L5">
        <v>406.26249999999999</v>
      </c>
      <c r="M5">
        <v>88.88</v>
      </c>
      <c r="N5">
        <v>119.15625</v>
      </c>
      <c r="O5">
        <v>62.395313000000002</v>
      </c>
      <c r="P5">
        <v>123.88</v>
      </c>
      <c r="Q5">
        <v>14.35</v>
      </c>
      <c r="R5">
        <v>29.971499999999999</v>
      </c>
      <c r="S5">
        <v>18.109000000000002</v>
      </c>
      <c r="T5">
        <v>0.38400000000000001</v>
      </c>
      <c r="U5">
        <v>244.125</v>
      </c>
      <c r="V5">
        <v>18.07</v>
      </c>
      <c r="W5">
        <v>34.799309999999998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8.3312000000000008</v>
      </c>
      <c r="AG5">
        <v>42.811999999999998</v>
      </c>
      <c r="AH5">
        <v>0</v>
      </c>
      <c r="AI5">
        <v>0</v>
      </c>
      <c r="AJ5">
        <v>0</v>
      </c>
      <c r="AK5">
        <v>26.036999999999999</v>
      </c>
      <c r="AL5">
        <v>12.782</v>
      </c>
      <c r="AM5">
        <v>5.4608400000000001</v>
      </c>
      <c r="AN5">
        <v>0</v>
      </c>
      <c r="AO5">
        <v>0</v>
      </c>
      <c r="AP5">
        <v>2.5619999999999998</v>
      </c>
      <c r="AQ5">
        <v>0</v>
      </c>
      <c r="AR5">
        <v>24.288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83.752775999999997</v>
      </c>
      <c r="BA5">
        <f t="shared" si="1"/>
        <v>2440.4500290000001</v>
      </c>
      <c r="BD5">
        <v>4.2938999999999998</v>
      </c>
      <c r="BE5">
        <v>0</v>
      </c>
      <c r="BF5">
        <v>2.4451000000000001E-2</v>
      </c>
      <c r="BG5">
        <v>0</v>
      </c>
      <c r="BH5">
        <v>0</v>
      </c>
      <c r="BI5">
        <v>0.84400399999999998</v>
      </c>
      <c r="BJ5">
        <v>0</v>
      </c>
      <c r="BK5">
        <v>1.5980000000000001E-2</v>
      </c>
      <c r="BL5">
        <v>0</v>
      </c>
      <c r="BM5">
        <v>0</v>
      </c>
      <c r="BN5">
        <v>0</v>
      </c>
      <c r="BO5">
        <v>2.0299999999999998</v>
      </c>
      <c r="BP5">
        <v>2.19</v>
      </c>
      <c r="BQ5">
        <v>1.7712330000000001</v>
      </c>
      <c r="BR5">
        <v>0</v>
      </c>
      <c r="BS5">
        <v>1.64</v>
      </c>
      <c r="BT5">
        <v>0</v>
      </c>
      <c r="BU5">
        <v>2.6925140000000001</v>
      </c>
      <c r="BV5">
        <v>1.341844</v>
      </c>
      <c r="BW5">
        <v>9.44</v>
      </c>
      <c r="BX5">
        <v>4.2581249999999997</v>
      </c>
      <c r="BY5">
        <v>0</v>
      </c>
      <c r="BZ5">
        <v>1.9381029999999999</v>
      </c>
      <c r="CA5">
        <v>3.5116909999999999</v>
      </c>
      <c r="CB5">
        <v>1.58</v>
      </c>
      <c r="CC5">
        <v>0.83</v>
      </c>
      <c r="CD5">
        <v>1.25</v>
      </c>
      <c r="CE5">
        <v>1.73</v>
      </c>
      <c r="CF5">
        <v>0.18</v>
      </c>
      <c r="CG5">
        <v>3.24</v>
      </c>
      <c r="CH5">
        <v>0</v>
      </c>
      <c r="CI5">
        <v>7.79</v>
      </c>
      <c r="CJ5">
        <v>1.92</v>
      </c>
      <c r="CK5">
        <v>1.79</v>
      </c>
      <c r="CL5">
        <v>5.313701</v>
      </c>
      <c r="CM5">
        <v>0.935114</v>
      </c>
      <c r="CN5">
        <v>3.5424669999999998</v>
      </c>
      <c r="CO5">
        <v>3</v>
      </c>
      <c r="CP5">
        <v>0.99528000000000005</v>
      </c>
      <c r="CQ5">
        <v>2.7933970000000001</v>
      </c>
      <c r="CR5">
        <v>2.34</v>
      </c>
      <c r="CS5">
        <v>1.5969500000000001</v>
      </c>
      <c r="CT5">
        <v>1.9429620000000001</v>
      </c>
      <c r="CU5">
        <v>0.97984199999999999</v>
      </c>
      <c r="CV5">
        <v>2.6836880000000001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83.752775999999997</v>
      </c>
    </row>
    <row r="6" spans="1:114">
      <c r="A6" t="s">
        <v>48</v>
      </c>
      <c r="B6">
        <v>0</v>
      </c>
      <c r="C6">
        <v>0</v>
      </c>
      <c r="D6">
        <v>46.251199999999997</v>
      </c>
      <c r="E6">
        <v>0</v>
      </c>
      <c r="F6">
        <v>15.042299999999999</v>
      </c>
      <c r="G6">
        <v>22.62</v>
      </c>
      <c r="H6">
        <v>0</v>
      </c>
      <c r="I6">
        <v>95.4405</v>
      </c>
      <c r="J6">
        <v>2.286</v>
      </c>
      <c r="K6">
        <v>687.84215500000005</v>
      </c>
      <c r="L6">
        <v>406.26249999999999</v>
      </c>
      <c r="M6">
        <v>88.88</v>
      </c>
      <c r="N6">
        <v>119.15625</v>
      </c>
      <c r="O6">
        <v>62.395313000000002</v>
      </c>
      <c r="P6">
        <v>123.88</v>
      </c>
      <c r="Q6">
        <v>14.35</v>
      </c>
      <c r="R6">
        <v>29.971499999999999</v>
      </c>
      <c r="S6">
        <v>18.109000000000002</v>
      </c>
      <c r="T6">
        <v>0.38400000000000001</v>
      </c>
      <c r="U6">
        <v>244.125</v>
      </c>
      <c r="V6">
        <v>18.07</v>
      </c>
      <c r="W6">
        <v>34.799309999999998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8.3312000000000008</v>
      </c>
      <c r="AG6">
        <v>42.811999999999998</v>
      </c>
      <c r="AH6">
        <v>0</v>
      </c>
      <c r="AI6">
        <v>0</v>
      </c>
      <c r="AJ6">
        <v>0</v>
      </c>
      <c r="AK6">
        <v>26.036999999999999</v>
      </c>
      <c r="AL6">
        <v>12.782</v>
      </c>
      <c r="AM6">
        <v>5.4608400000000001</v>
      </c>
      <c r="AN6">
        <v>0</v>
      </c>
      <c r="AO6">
        <v>0</v>
      </c>
      <c r="AP6">
        <v>2.5619999999999998</v>
      </c>
      <c r="AQ6">
        <v>0</v>
      </c>
      <c r="AR6">
        <v>24.288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83.752775999999997</v>
      </c>
      <c r="BA6">
        <f t="shared" si="1"/>
        <v>2440.4500290000001</v>
      </c>
      <c r="BD6">
        <v>4.2938999999999998</v>
      </c>
      <c r="BE6">
        <v>0</v>
      </c>
      <c r="BF6">
        <v>2.4451000000000001E-2</v>
      </c>
      <c r="BG6">
        <v>0</v>
      </c>
      <c r="BH6">
        <v>0</v>
      </c>
      <c r="BI6">
        <v>0.84400399999999998</v>
      </c>
      <c r="BJ6">
        <v>0</v>
      </c>
      <c r="BK6">
        <v>1.5980000000000001E-2</v>
      </c>
      <c r="BL6">
        <v>0</v>
      </c>
      <c r="BM6">
        <v>0</v>
      </c>
      <c r="BN6">
        <v>0</v>
      </c>
      <c r="BO6">
        <v>2.0299999999999998</v>
      </c>
      <c r="BP6">
        <v>2.19</v>
      </c>
      <c r="BQ6">
        <v>1.7712330000000001</v>
      </c>
      <c r="BR6">
        <v>0</v>
      </c>
      <c r="BS6">
        <v>1.64</v>
      </c>
      <c r="BT6">
        <v>0</v>
      </c>
      <c r="BU6">
        <v>2.6925140000000001</v>
      </c>
      <c r="BV6">
        <v>1.341844</v>
      </c>
      <c r="BW6">
        <v>9.44</v>
      </c>
      <c r="BX6">
        <v>4.2581249999999997</v>
      </c>
      <c r="BY6">
        <v>0</v>
      </c>
      <c r="BZ6">
        <v>1.9381029999999999</v>
      </c>
      <c r="CA6">
        <v>3.5116909999999999</v>
      </c>
      <c r="CB6">
        <v>1.58</v>
      </c>
      <c r="CC6">
        <v>0.83</v>
      </c>
      <c r="CD6">
        <v>1.25</v>
      </c>
      <c r="CE6">
        <v>1.73</v>
      </c>
      <c r="CF6">
        <v>0.18</v>
      </c>
      <c r="CG6">
        <v>3.24</v>
      </c>
      <c r="CH6">
        <v>0</v>
      </c>
      <c r="CI6">
        <v>7.79</v>
      </c>
      <c r="CJ6">
        <v>1.92</v>
      </c>
      <c r="CK6">
        <v>1.79</v>
      </c>
      <c r="CL6">
        <v>5.313701</v>
      </c>
      <c r="CM6">
        <v>0.935114</v>
      </c>
      <c r="CN6">
        <v>3.5424669999999998</v>
      </c>
      <c r="CO6">
        <v>3</v>
      </c>
      <c r="CP6">
        <v>0.99528000000000005</v>
      </c>
      <c r="CQ6">
        <v>2.7933970000000001</v>
      </c>
      <c r="CR6">
        <v>2.34</v>
      </c>
      <c r="CS6">
        <v>1.5969500000000001</v>
      </c>
      <c r="CT6">
        <v>1.9429620000000001</v>
      </c>
      <c r="CU6">
        <v>0.97984199999999999</v>
      </c>
      <c r="CV6">
        <v>2.6836880000000001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83.752775999999997</v>
      </c>
    </row>
    <row r="7" spans="1:114">
      <c r="A7" t="s">
        <v>49</v>
      </c>
      <c r="B7">
        <v>0</v>
      </c>
      <c r="C7">
        <v>0</v>
      </c>
      <c r="D7">
        <v>46.251199999999997</v>
      </c>
      <c r="E7">
        <v>0</v>
      </c>
      <c r="F7">
        <v>15.042299999999999</v>
      </c>
      <c r="G7">
        <v>22.62</v>
      </c>
      <c r="H7">
        <v>0</v>
      </c>
      <c r="I7">
        <v>95.4405</v>
      </c>
      <c r="J7">
        <v>2.286</v>
      </c>
      <c r="K7">
        <v>687.84215500000005</v>
      </c>
      <c r="L7">
        <v>406.26249999999999</v>
      </c>
      <c r="M7">
        <v>88.88</v>
      </c>
      <c r="N7">
        <v>119.15625</v>
      </c>
      <c r="O7">
        <v>62.395313000000002</v>
      </c>
      <c r="P7">
        <v>123.88</v>
      </c>
      <c r="Q7">
        <v>14.35</v>
      </c>
      <c r="R7">
        <v>29.971499999999999</v>
      </c>
      <c r="S7">
        <v>18.109000000000002</v>
      </c>
      <c r="T7">
        <v>0.38400000000000001</v>
      </c>
      <c r="U7">
        <v>244.125</v>
      </c>
      <c r="V7">
        <v>18.07</v>
      </c>
      <c r="W7">
        <v>34.799309999999998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8.3312000000000008</v>
      </c>
      <c r="AG7">
        <v>42.811999999999998</v>
      </c>
      <c r="AH7">
        <v>0</v>
      </c>
      <c r="AI7">
        <v>0</v>
      </c>
      <c r="AJ7">
        <v>0</v>
      </c>
      <c r="AK7">
        <v>26.036999999999999</v>
      </c>
      <c r="AL7">
        <v>12.782</v>
      </c>
      <c r="AM7">
        <v>5.4608400000000001</v>
      </c>
      <c r="AN7">
        <v>0</v>
      </c>
      <c r="AO7">
        <v>0</v>
      </c>
      <c r="AP7">
        <v>2.3058000000000001</v>
      </c>
      <c r="AQ7">
        <v>0</v>
      </c>
      <c r="AR7">
        <v>24.288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83.752775999999997</v>
      </c>
      <c r="BA7">
        <f t="shared" si="1"/>
        <v>2439.4028520000002</v>
      </c>
      <c r="BD7">
        <v>4.2938999999999998</v>
      </c>
      <c r="BE7">
        <v>0</v>
      </c>
      <c r="BF7">
        <v>2.4451000000000001E-2</v>
      </c>
      <c r="BG7">
        <v>0</v>
      </c>
      <c r="BH7">
        <v>0</v>
      </c>
      <c r="BI7">
        <v>0.84400399999999998</v>
      </c>
      <c r="BJ7">
        <v>0</v>
      </c>
      <c r="BK7">
        <v>1.5980000000000001E-2</v>
      </c>
      <c r="BL7">
        <v>0</v>
      </c>
      <c r="BM7">
        <v>0</v>
      </c>
      <c r="BN7">
        <v>0</v>
      </c>
      <c r="BO7">
        <v>2.0299999999999998</v>
      </c>
      <c r="BP7">
        <v>2.19</v>
      </c>
      <c r="BQ7">
        <v>1.7712330000000001</v>
      </c>
      <c r="BR7">
        <v>0</v>
      </c>
      <c r="BS7">
        <v>1.64</v>
      </c>
      <c r="BT7">
        <v>0</v>
      </c>
      <c r="BU7">
        <v>2.6925140000000001</v>
      </c>
      <c r="BV7">
        <v>1.341844</v>
      </c>
      <c r="BW7">
        <v>9.44</v>
      </c>
      <c r="BX7">
        <v>4.2581249999999997</v>
      </c>
      <c r="BY7">
        <v>0</v>
      </c>
      <c r="BZ7">
        <v>1.9381029999999999</v>
      </c>
      <c r="CA7">
        <v>3.5116909999999999</v>
      </c>
      <c r="CB7">
        <v>1.58</v>
      </c>
      <c r="CC7">
        <v>0.83</v>
      </c>
      <c r="CD7">
        <v>1.25</v>
      </c>
      <c r="CE7">
        <v>1.73</v>
      </c>
      <c r="CF7">
        <v>0.18</v>
      </c>
      <c r="CG7">
        <v>3.24</v>
      </c>
      <c r="CH7">
        <v>0</v>
      </c>
      <c r="CI7">
        <v>7.79</v>
      </c>
      <c r="CJ7">
        <v>1.92</v>
      </c>
      <c r="CK7">
        <v>1.79</v>
      </c>
      <c r="CL7">
        <v>5.313701</v>
      </c>
      <c r="CM7">
        <v>0.935114</v>
      </c>
      <c r="CN7">
        <v>3.5424669999999998</v>
      </c>
      <c r="CO7">
        <v>3</v>
      </c>
      <c r="CP7">
        <v>0.99528000000000005</v>
      </c>
      <c r="CQ7">
        <v>2.7933970000000001</v>
      </c>
      <c r="CR7">
        <v>2.34</v>
      </c>
      <c r="CS7">
        <v>1.5969500000000001</v>
      </c>
      <c r="CT7">
        <v>1.9429620000000001</v>
      </c>
      <c r="CU7">
        <v>0.97984199999999999</v>
      </c>
      <c r="CV7">
        <v>2.6836880000000001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83.752775999999997</v>
      </c>
    </row>
    <row r="8" spans="1:114">
      <c r="A8" t="s">
        <v>50</v>
      </c>
      <c r="B8">
        <v>0</v>
      </c>
      <c r="C8">
        <v>0</v>
      </c>
      <c r="D8">
        <v>46.251199999999997</v>
      </c>
      <c r="E8">
        <v>0</v>
      </c>
      <c r="F8">
        <v>15.042299999999999</v>
      </c>
      <c r="G8">
        <v>22.62</v>
      </c>
      <c r="H8">
        <v>0</v>
      </c>
      <c r="I8">
        <v>95.4405</v>
      </c>
      <c r="J8">
        <v>2.286</v>
      </c>
      <c r="K8">
        <v>687.84215500000005</v>
      </c>
      <c r="L8">
        <v>406.26249999999999</v>
      </c>
      <c r="M8">
        <v>88.88</v>
      </c>
      <c r="N8">
        <v>119.15625</v>
      </c>
      <c r="O8">
        <v>62.395313000000002</v>
      </c>
      <c r="P8">
        <v>123.88</v>
      </c>
      <c r="Q8">
        <v>14.35</v>
      </c>
      <c r="R8">
        <v>29.971499999999999</v>
      </c>
      <c r="S8">
        <v>18.109000000000002</v>
      </c>
      <c r="T8">
        <v>0.38400000000000001</v>
      </c>
      <c r="U8">
        <v>244.125</v>
      </c>
      <c r="V8">
        <v>18.07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8.3312000000000008</v>
      </c>
      <c r="AG8">
        <v>42.811999999999998</v>
      </c>
      <c r="AH8">
        <v>0</v>
      </c>
      <c r="AI8">
        <v>0</v>
      </c>
      <c r="AJ8">
        <v>0</v>
      </c>
      <c r="AK8">
        <v>26.036999999999999</v>
      </c>
      <c r="AL8">
        <v>12.782</v>
      </c>
      <c r="AM8">
        <v>5.4608400000000001</v>
      </c>
      <c r="AN8">
        <v>0</v>
      </c>
      <c r="AO8">
        <v>0</v>
      </c>
      <c r="AP8">
        <v>2.3058000000000001</v>
      </c>
      <c r="AQ8">
        <v>0</v>
      </c>
      <c r="AR8">
        <v>24.288</v>
      </c>
      <c r="AS8">
        <v>31.897383000000001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83.752775999999997</v>
      </c>
      <c r="BA8">
        <f t="shared" si="1"/>
        <v>2432.8490520000005</v>
      </c>
      <c r="BD8">
        <v>4.2938999999999998</v>
      </c>
      <c r="BE8">
        <v>0</v>
      </c>
      <c r="BF8">
        <v>2.4451000000000001E-2</v>
      </c>
      <c r="BG8">
        <v>0</v>
      </c>
      <c r="BH8">
        <v>0</v>
      </c>
      <c r="BI8">
        <v>0.84400399999999998</v>
      </c>
      <c r="BJ8">
        <v>0</v>
      </c>
      <c r="BK8">
        <v>1.5980000000000001E-2</v>
      </c>
      <c r="BL8">
        <v>0</v>
      </c>
      <c r="BM8">
        <v>0</v>
      </c>
      <c r="BN8">
        <v>0</v>
      </c>
      <c r="BO8">
        <v>2.0299999999999998</v>
      </c>
      <c r="BP8">
        <v>2.19</v>
      </c>
      <c r="BQ8">
        <v>1.7712330000000001</v>
      </c>
      <c r="BR8">
        <v>0</v>
      </c>
      <c r="BS8">
        <v>1.64</v>
      </c>
      <c r="BT8">
        <v>0</v>
      </c>
      <c r="BU8">
        <v>2.6925140000000001</v>
      </c>
      <c r="BV8">
        <v>1.341844</v>
      </c>
      <c r="BW8">
        <v>9.44</v>
      </c>
      <c r="BX8">
        <v>4.2581249999999997</v>
      </c>
      <c r="BY8">
        <v>0</v>
      </c>
      <c r="BZ8">
        <v>1.9381029999999999</v>
      </c>
      <c r="CA8">
        <v>3.5116909999999999</v>
      </c>
      <c r="CB8">
        <v>1.58</v>
      </c>
      <c r="CC8">
        <v>0.83</v>
      </c>
      <c r="CD8">
        <v>1.25</v>
      </c>
      <c r="CE8">
        <v>1.73</v>
      </c>
      <c r="CF8">
        <v>0.18</v>
      </c>
      <c r="CG8">
        <v>3.24</v>
      </c>
      <c r="CH8">
        <v>0</v>
      </c>
      <c r="CI8">
        <v>7.79</v>
      </c>
      <c r="CJ8">
        <v>1.92</v>
      </c>
      <c r="CK8">
        <v>1.79</v>
      </c>
      <c r="CL8">
        <v>5.313701</v>
      </c>
      <c r="CM8">
        <v>0.935114</v>
      </c>
      <c r="CN8">
        <v>3.5424669999999998</v>
      </c>
      <c r="CO8">
        <v>3</v>
      </c>
      <c r="CP8">
        <v>0.99528000000000005</v>
      </c>
      <c r="CQ8">
        <v>2.7933970000000001</v>
      </c>
      <c r="CR8">
        <v>2.34</v>
      </c>
      <c r="CS8">
        <v>1.5969500000000001</v>
      </c>
      <c r="CT8">
        <v>1.9429620000000001</v>
      </c>
      <c r="CU8">
        <v>0.97984199999999999</v>
      </c>
      <c r="CV8">
        <v>2.6836880000000001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83.752775999999997</v>
      </c>
    </row>
    <row r="9" spans="1:114">
      <c r="A9" t="s">
        <v>51</v>
      </c>
      <c r="B9">
        <v>0</v>
      </c>
      <c r="C9">
        <v>0</v>
      </c>
      <c r="D9">
        <v>46.251199999999997</v>
      </c>
      <c r="E9">
        <v>0</v>
      </c>
      <c r="F9">
        <v>15.042299999999999</v>
      </c>
      <c r="G9">
        <v>22.62</v>
      </c>
      <c r="H9">
        <v>0</v>
      </c>
      <c r="I9">
        <v>95.4405</v>
      </c>
      <c r="J9">
        <v>2.286</v>
      </c>
      <c r="K9">
        <v>687.84215500000005</v>
      </c>
      <c r="L9">
        <v>406.26249999999999</v>
      </c>
      <c r="M9">
        <v>88.88</v>
      </c>
      <c r="N9">
        <v>119.15625</v>
      </c>
      <c r="O9">
        <v>62.395313000000002</v>
      </c>
      <c r="P9">
        <v>123.88</v>
      </c>
      <c r="Q9">
        <v>14.35</v>
      </c>
      <c r="R9">
        <v>29.971499999999999</v>
      </c>
      <c r="S9">
        <v>18.109000000000002</v>
      </c>
      <c r="T9">
        <v>0.38400000000000001</v>
      </c>
      <c r="U9">
        <v>244.125</v>
      </c>
      <c r="V9">
        <v>18.07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8.3312000000000008</v>
      </c>
      <c r="AG9">
        <v>42.811999999999998</v>
      </c>
      <c r="AH9">
        <v>0</v>
      </c>
      <c r="AI9">
        <v>0</v>
      </c>
      <c r="AJ9">
        <v>0</v>
      </c>
      <c r="AK9">
        <v>26.036999999999999</v>
      </c>
      <c r="AL9">
        <v>24.402000000000001</v>
      </c>
      <c r="AM9">
        <v>5.4608400000000001</v>
      </c>
      <c r="AN9">
        <v>0</v>
      </c>
      <c r="AO9">
        <v>0</v>
      </c>
      <c r="AP9">
        <v>2.3058000000000001</v>
      </c>
      <c r="AQ9">
        <v>0</v>
      </c>
      <c r="AR9">
        <v>24.288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83.752775999999997</v>
      </c>
      <c r="BA9">
        <f t="shared" si="1"/>
        <v>2444.4690520000004</v>
      </c>
      <c r="BD9">
        <v>4.2938999999999998</v>
      </c>
      <c r="BE9">
        <v>0</v>
      </c>
      <c r="BF9">
        <v>2.4451000000000001E-2</v>
      </c>
      <c r="BG9">
        <v>0</v>
      </c>
      <c r="BH9">
        <v>0</v>
      </c>
      <c r="BI9">
        <v>0.84400399999999998</v>
      </c>
      <c r="BJ9">
        <v>0</v>
      </c>
      <c r="BK9">
        <v>1.5980000000000001E-2</v>
      </c>
      <c r="BL9">
        <v>0</v>
      </c>
      <c r="BM9">
        <v>0</v>
      </c>
      <c r="BN9">
        <v>0</v>
      </c>
      <c r="BO9">
        <v>2.0299999999999998</v>
      </c>
      <c r="BP9">
        <v>2.19</v>
      </c>
      <c r="BQ9">
        <v>1.7712330000000001</v>
      </c>
      <c r="BR9">
        <v>0</v>
      </c>
      <c r="BS9">
        <v>1.64</v>
      </c>
      <c r="BT9">
        <v>0</v>
      </c>
      <c r="BU9">
        <v>2.6925140000000001</v>
      </c>
      <c r="BV9">
        <v>1.341844</v>
      </c>
      <c r="BW9">
        <v>9.44</v>
      </c>
      <c r="BX9">
        <v>4.2581249999999997</v>
      </c>
      <c r="BY9">
        <v>0</v>
      </c>
      <c r="BZ9">
        <v>1.9381029999999999</v>
      </c>
      <c r="CA9">
        <v>3.5116909999999999</v>
      </c>
      <c r="CB9">
        <v>1.58</v>
      </c>
      <c r="CC9">
        <v>0.83</v>
      </c>
      <c r="CD9">
        <v>1.25</v>
      </c>
      <c r="CE9">
        <v>1.73</v>
      </c>
      <c r="CF9">
        <v>0.18</v>
      </c>
      <c r="CG9">
        <v>3.24</v>
      </c>
      <c r="CH9">
        <v>0</v>
      </c>
      <c r="CI9">
        <v>7.79</v>
      </c>
      <c r="CJ9">
        <v>1.92</v>
      </c>
      <c r="CK9">
        <v>1.79</v>
      </c>
      <c r="CL9">
        <v>5.313701</v>
      </c>
      <c r="CM9">
        <v>0.935114</v>
      </c>
      <c r="CN9">
        <v>3.5424669999999998</v>
      </c>
      <c r="CO9">
        <v>3</v>
      </c>
      <c r="CP9">
        <v>0.99528000000000005</v>
      </c>
      <c r="CQ9">
        <v>2.7933970000000001</v>
      </c>
      <c r="CR9">
        <v>2.34</v>
      </c>
      <c r="CS9">
        <v>1.5969500000000001</v>
      </c>
      <c r="CT9">
        <v>1.9429620000000001</v>
      </c>
      <c r="CU9">
        <v>0.97984199999999999</v>
      </c>
      <c r="CV9">
        <v>2.6836880000000001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83.752775999999997</v>
      </c>
    </row>
    <row r="10" spans="1:114">
      <c r="A10" t="s">
        <v>52</v>
      </c>
      <c r="B10">
        <v>0</v>
      </c>
      <c r="C10">
        <v>0</v>
      </c>
      <c r="D10">
        <v>46.251199999999997</v>
      </c>
      <c r="E10">
        <v>0</v>
      </c>
      <c r="F10">
        <v>15.042299999999999</v>
      </c>
      <c r="G10">
        <v>22.62</v>
      </c>
      <c r="H10">
        <v>0</v>
      </c>
      <c r="I10">
        <v>95.4405</v>
      </c>
      <c r="J10">
        <v>2.286</v>
      </c>
      <c r="K10">
        <v>687.84215500000005</v>
      </c>
      <c r="L10">
        <v>406.26249999999999</v>
      </c>
      <c r="M10">
        <v>88.88</v>
      </c>
      <c r="N10">
        <v>119.15625</v>
      </c>
      <c r="O10">
        <v>62.395313000000002</v>
      </c>
      <c r="P10">
        <v>123.88</v>
      </c>
      <c r="Q10">
        <v>14.35</v>
      </c>
      <c r="R10">
        <v>29.971499999999999</v>
      </c>
      <c r="S10">
        <v>18.109000000000002</v>
      </c>
      <c r="T10">
        <v>0.38400000000000001</v>
      </c>
      <c r="U10">
        <v>244.125</v>
      </c>
      <c r="V10">
        <v>18.07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8.3312000000000008</v>
      </c>
      <c r="AG10">
        <v>42.811999999999998</v>
      </c>
      <c r="AH10">
        <v>0</v>
      </c>
      <c r="AI10">
        <v>0</v>
      </c>
      <c r="AJ10">
        <v>0</v>
      </c>
      <c r="AK10">
        <v>26.036999999999999</v>
      </c>
      <c r="AL10">
        <v>53.451999999999998</v>
      </c>
      <c r="AM10">
        <v>5.4608400000000001</v>
      </c>
      <c r="AN10">
        <v>0</v>
      </c>
      <c r="AO10">
        <v>0</v>
      </c>
      <c r="AP10">
        <v>2.3058000000000001</v>
      </c>
      <c r="AQ10">
        <v>0</v>
      </c>
      <c r="AR10">
        <v>24.288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83.752775999999997</v>
      </c>
      <c r="BA10">
        <f t="shared" si="1"/>
        <v>2473.5190520000001</v>
      </c>
      <c r="BD10">
        <v>4.2938999999999998</v>
      </c>
      <c r="BE10">
        <v>0</v>
      </c>
      <c r="BF10">
        <v>2.4451000000000001E-2</v>
      </c>
      <c r="BG10">
        <v>0</v>
      </c>
      <c r="BH10">
        <v>0</v>
      </c>
      <c r="BI10">
        <v>0.84400399999999998</v>
      </c>
      <c r="BJ10">
        <v>0</v>
      </c>
      <c r="BK10">
        <v>1.5980000000000001E-2</v>
      </c>
      <c r="BL10">
        <v>0</v>
      </c>
      <c r="BM10">
        <v>0</v>
      </c>
      <c r="BN10">
        <v>0</v>
      </c>
      <c r="BO10">
        <v>2.0299999999999998</v>
      </c>
      <c r="BP10">
        <v>2.19</v>
      </c>
      <c r="BQ10">
        <v>1.7712330000000001</v>
      </c>
      <c r="BR10">
        <v>0</v>
      </c>
      <c r="BS10">
        <v>1.64</v>
      </c>
      <c r="BT10">
        <v>0</v>
      </c>
      <c r="BU10">
        <v>2.6925140000000001</v>
      </c>
      <c r="BV10">
        <v>1.341844</v>
      </c>
      <c r="BW10">
        <v>9.44</v>
      </c>
      <c r="BX10">
        <v>4.2581249999999997</v>
      </c>
      <c r="BY10">
        <v>0</v>
      </c>
      <c r="BZ10">
        <v>1.9381029999999999</v>
      </c>
      <c r="CA10">
        <v>3.5116909999999999</v>
      </c>
      <c r="CB10">
        <v>1.58</v>
      </c>
      <c r="CC10">
        <v>0.83</v>
      </c>
      <c r="CD10">
        <v>1.25</v>
      </c>
      <c r="CE10">
        <v>1.73</v>
      </c>
      <c r="CF10">
        <v>0.18</v>
      </c>
      <c r="CG10">
        <v>3.24</v>
      </c>
      <c r="CH10">
        <v>0</v>
      </c>
      <c r="CI10">
        <v>7.79</v>
      </c>
      <c r="CJ10">
        <v>1.92</v>
      </c>
      <c r="CK10">
        <v>1.79</v>
      </c>
      <c r="CL10">
        <v>5.313701</v>
      </c>
      <c r="CM10">
        <v>0.935114</v>
      </c>
      <c r="CN10">
        <v>3.5424669999999998</v>
      </c>
      <c r="CO10">
        <v>3</v>
      </c>
      <c r="CP10">
        <v>0.99528000000000005</v>
      </c>
      <c r="CQ10">
        <v>2.7933970000000001</v>
      </c>
      <c r="CR10">
        <v>2.34</v>
      </c>
      <c r="CS10">
        <v>1.5969500000000001</v>
      </c>
      <c r="CT10">
        <v>1.9429620000000001</v>
      </c>
      <c r="CU10">
        <v>0.97984199999999999</v>
      </c>
      <c r="CV10">
        <v>2.6836880000000001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83.752775999999997</v>
      </c>
    </row>
    <row r="11" spans="1:114">
      <c r="A11" t="s">
        <v>53</v>
      </c>
      <c r="B11">
        <v>0</v>
      </c>
      <c r="C11">
        <v>0</v>
      </c>
      <c r="D11">
        <v>46.470399999999998</v>
      </c>
      <c r="E11">
        <v>0</v>
      </c>
      <c r="F11">
        <v>15.042299999999999</v>
      </c>
      <c r="G11">
        <v>22.62</v>
      </c>
      <c r="H11">
        <v>0</v>
      </c>
      <c r="I11">
        <v>95.4405</v>
      </c>
      <c r="J11">
        <v>2.286</v>
      </c>
      <c r="K11">
        <v>687.84215500000005</v>
      </c>
      <c r="L11">
        <v>406.26249999999999</v>
      </c>
      <c r="M11">
        <v>88.88</v>
      </c>
      <c r="N11">
        <v>119.15625</v>
      </c>
      <c r="O11">
        <v>62.395313000000002</v>
      </c>
      <c r="P11">
        <v>124.64</v>
      </c>
      <c r="Q11">
        <v>14.35</v>
      </c>
      <c r="R11">
        <v>29.971499999999999</v>
      </c>
      <c r="S11">
        <v>18.109000000000002</v>
      </c>
      <c r="T11">
        <v>0.38400000000000001</v>
      </c>
      <c r="U11">
        <v>244.125</v>
      </c>
      <c r="V11">
        <v>18.07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8.3312000000000008</v>
      </c>
      <c r="AG11">
        <v>42.811999999999998</v>
      </c>
      <c r="AH11">
        <v>0</v>
      </c>
      <c r="AI11">
        <v>0</v>
      </c>
      <c r="AJ11">
        <v>0</v>
      </c>
      <c r="AK11">
        <v>26.036999999999999</v>
      </c>
      <c r="AL11">
        <v>53.451999999999998</v>
      </c>
      <c r="AM11">
        <v>5.4608400000000001</v>
      </c>
      <c r="AN11">
        <v>0</v>
      </c>
      <c r="AO11">
        <v>0</v>
      </c>
      <c r="AP11">
        <v>2.3058000000000001</v>
      </c>
      <c r="AQ11">
        <v>0</v>
      </c>
      <c r="AR11">
        <v>24.288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83.812775999999999</v>
      </c>
      <c r="BA11">
        <f t="shared" si="1"/>
        <v>2474.5582520000003</v>
      </c>
      <c r="BD11">
        <v>4.2938999999999998</v>
      </c>
      <c r="BE11">
        <v>0</v>
      </c>
      <c r="BF11">
        <v>2.4451000000000001E-2</v>
      </c>
      <c r="BG11">
        <v>0</v>
      </c>
      <c r="BH11">
        <v>0</v>
      </c>
      <c r="BI11">
        <v>0.84400399999999998</v>
      </c>
      <c r="BJ11">
        <v>0</v>
      </c>
      <c r="BK11">
        <v>1.5980000000000001E-2</v>
      </c>
      <c r="BL11">
        <v>0</v>
      </c>
      <c r="BM11">
        <v>0</v>
      </c>
      <c r="BN11">
        <v>0</v>
      </c>
      <c r="BO11">
        <v>2.0299999999999998</v>
      </c>
      <c r="BP11">
        <v>2.19</v>
      </c>
      <c r="BQ11">
        <v>1.7712330000000001</v>
      </c>
      <c r="BR11">
        <v>0</v>
      </c>
      <c r="BS11">
        <v>1.64</v>
      </c>
      <c r="BT11">
        <v>0</v>
      </c>
      <c r="BU11">
        <v>2.6925140000000001</v>
      </c>
      <c r="BV11">
        <v>1.341844</v>
      </c>
      <c r="BW11">
        <v>9.44</v>
      </c>
      <c r="BX11">
        <v>4.2581249999999997</v>
      </c>
      <c r="BY11">
        <v>0</v>
      </c>
      <c r="BZ11">
        <v>1.9381029999999999</v>
      </c>
      <c r="CA11">
        <v>3.5116909999999999</v>
      </c>
      <c r="CB11">
        <v>1.58</v>
      </c>
      <c r="CC11">
        <v>0.83</v>
      </c>
      <c r="CD11">
        <v>1.25</v>
      </c>
      <c r="CE11">
        <v>1.79</v>
      </c>
      <c r="CF11">
        <v>0.18</v>
      </c>
      <c r="CG11">
        <v>3.24</v>
      </c>
      <c r="CH11">
        <v>0</v>
      </c>
      <c r="CI11">
        <v>7.79</v>
      </c>
      <c r="CJ11">
        <v>1.92</v>
      </c>
      <c r="CK11">
        <v>1.79</v>
      </c>
      <c r="CL11">
        <v>5.313701</v>
      </c>
      <c r="CM11">
        <v>0.935114</v>
      </c>
      <c r="CN11">
        <v>3.5424669999999998</v>
      </c>
      <c r="CO11">
        <v>3</v>
      </c>
      <c r="CP11">
        <v>0.99528000000000005</v>
      </c>
      <c r="CQ11">
        <v>2.7933970000000001</v>
      </c>
      <c r="CR11">
        <v>2.34</v>
      </c>
      <c r="CS11">
        <v>1.5969500000000001</v>
      </c>
      <c r="CT11">
        <v>1.9429620000000001</v>
      </c>
      <c r="CU11">
        <v>0.97984199999999999</v>
      </c>
      <c r="CV11">
        <v>2.6836880000000001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83.812775999999999</v>
      </c>
    </row>
    <row r="12" spans="1:114">
      <c r="A12" t="s">
        <v>54</v>
      </c>
      <c r="B12">
        <v>0</v>
      </c>
      <c r="C12">
        <v>0</v>
      </c>
      <c r="D12">
        <v>46.470399999999998</v>
      </c>
      <c r="E12">
        <v>0</v>
      </c>
      <c r="F12">
        <v>15.042299999999999</v>
      </c>
      <c r="G12">
        <v>22.62</v>
      </c>
      <c r="H12">
        <v>0</v>
      </c>
      <c r="I12">
        <v>95.4405</v>
      </c>
      <c r="J12">
        <v>2.286</v>
      </c>
      <c r="K12">
        <v>687.84215500000005</v>
      </c>
      <c r="L12">
        <v>406.26249999999999</v>
      </c>
      <c r="M12">
        <v>88.88</v>
      </c>
      <c r="N12">
        <v>119.15625</v>
      </c>
      <c r="O12">
        <v>62.395313000000002</v>
      </c>
      <c r="P12">
        <v>124.64</v>
      </c>
      <c r="Q12">
        <v>14.35</v>
      </c>
      <c r="R12">
        <v>29.971499999999999</v>
      </c>
      <c r="S12">
        <v>18.109000000000002</v>
      </c>
      <c r="T12">
        <v>0.38400000000000001</v>
      </c>
      <c r="U12">
        <v>244.125</v>
      </c>
      <c r="V12">
        <v>18.07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8.3312000000000008</v>
      </c>
      <c r="AG12">
        <v>42.811999999999998</v>
      </c>
      <c r="AH12">
        <v>0</v>
      </c>
      <c r="AI12">
        <v>0</v>
      </c>
      <c r="AJ12">
        <v>0</v>
      </c>
      <c r="AK12">
        <v>26.036999999999999</v>
      </c>
      <c r="AL12">
        <v>53.451999999999998</v>
      </c>
      <c r="AM12">
        <v>5.4608400000000001</v>
      </c>
      <c r="AN12">
        <v>0</v>
      </c>
      <c r="AO12">
        <v>0</v>
      </c>
      <c r="AP12">
        <v>2.3058000000000001</v>
      </c>
      <c r="AQ12">
        <v>0</v>
      </c>
      <c r="AR12">
        <v>24.288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83.812775999999999</v>
      </c>
      <c r="BA12">
        <f t="shared" si="1"/>
        <v>2474.5582520000003</v>
      </c>
      <c r="BD12">
        <v>4.2938999999999998</v>
      </c>
      <c r="BE12">
        <v>0</v>
      </c>
      <c r="BF12">
        <v>2.4451000000000001E-2</v>
      </c>
      <c r="BG12">
        <v>0</v>
      </c>
      <c r="BH12">
        <v>0</v>
      </c>
      <c r="BI12">
        <v>0.84400399999999998</v>
      </c>
      <c r="BJ12">
        <v>0</v>
      </c>
      <c r="BK12">
        <v>1.5980000000000001E-2</v>
      </c>
      <c r="BL12">
        <v>0</v>
      </c>
      <c r="BM12">
        <v>0</v>
      </c>
      <c r="BN12">
        <v>0</v>
      </c>
      <c r="BO12">
        <v>2.0299999999999998</v>
      </c>
      <c r="BP12">
        <v>2.19</v>
      </c>
      <c r="BQ12">
        <v>1.7712330000000001</v>
      </c>
      <c r="BR12">
        <v>0</v>
      </c>
      <c r="BS12">
        <v>1.64</v>
      </c>
      <c r="BT12">
        <v>0</v>
      </c>
      <c r="BU12">
        <v>2.6925140000000001</v>
      </c>
      <c r="BV12">
        <v>1.341844</v>
      </c>
      <c r="BW12">
        <v>9.44</v>
      </c>
      <c r="BX12">
        <v>4.2581249999999997</v>
      </c>
      <c r="BY12">
        <v>0</v>
      </c>
      <c r="BZ12">
        <v>1.9381029999999999</v>
      </c>
      <c r="CA12">
        <v>3.5116909999999999</v>
      </c>
      <c r="CB12">
        <v>1.58</v>
      </c>
      <c r="CC12">
        <v>0.83</v>
      </c>
      <c r="CD12">
        <v>1.25</v>
      </c>
      <c r="CE12">
        <v>1.79</v>
      </c>
      <c r="CF12">
        <v>0.18</v>
      </c>
      <c r="CG12">
        <v>3.24</v>
      </c>
      <c r="CH12">
        <v>0</v>
      </c>
      <c r="CI12">
        <v>7.79</v>
      </c>
      <c r="CJ12">
        <v>1.92</v>
      </c>
      <c r="CK12">
        <v>1.79</v>
      </c>
      <c r="CL12">
        <v>5.313701</v>
      </c>
      <c r="CM12">
        <v>0.935114</v>
      </c>
      <c r="CN12">
        <v>3.5424669999999998</v>
      </c>
      <c r="CO12">
        <v>3</v>
      </c>
      <c r="CP12">
        <v>0.99528000000000005</v>
      </c>
      <c r="CQ12">
        <v>2.7933970000000001</v>
      </c>
      <c r="CR12">
        <v>2.34</v>
      </c>
      <c r="CS12">
        <v>1.5969500000000001</v>
      </c>
      <c r="CT12">
        <v>1.9429620000000001</v>
      </c>
      <c r="CU12">
        <v>0.97984199999999999</v>
      </c>
      <c r="CV12">
        <v>2.6836880000000001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83.812775999999999</v>
      </c>
    </row>
    <row r="13" spans="1:114">
      <c r="A13" t="s">
        <v>55</v>
      </c>
      <c r="B13">
        <v>0</v>
      </c>
      <c r="C13">
        <v>0</v>
      </c>
      <c r="D13">
        <v>46.470399999999998</v>
      </c>
      <c r="E13">
        <v>0</v>
      </c>
      <c r="F13">
        <v>15.042299999999999</v>
      </c>
      <c r="G13">
        <v>22.62</v>
      </c>
      <c r="H13">
        <v>0</v>
      </c>
      <c r="I13">
        <v>95.4405</v>
      </c>
      <c r="J13">
        <v>2.286</v>
      </c>
      <c r="K13">
        <v>687.84215500000005</v>
      </c>
      <c r="L13">
        <v>406.26249999999999</v>
      </c>
      <c r="M13">
        <v>88.88</v>
      </c>
      <c r="N13">
        <v>119.15625</v>
      </c>
      <c r="O13">
        <v>62.395313000000002</v>
      </c>
      <c r="P13">
        <v>124.64</v>
      </c>
      <c r="Q13">
        <v>14.35</v>
      </c>
      <c r="R13">
        <v>29.971499999999999</v>
      </c>
      <c r="S13">
        <v>18.109000000000002</v>
      </c>
      <c r="T13">
        <v>0.38400000000000001</v>
      </c>
      <c r="U13">
        <v>244.125</v>
      </c>
      <c r="V13">
        <v>18.07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8.3312000000000008</v>
      </c>
      <c r="AG13">
        <v>42.811999999999998</v>
      </c>
      <c r="AH13">
        <v>0</v>
      </c>
      <c r="AI13">
        <v>0</v>
      </c>
      <c r="AJ13">
        <v>0</v>
      </c>
      <c r="AK13">
        <v>26.036999999999999</v>
      </c>
      <c r="AL13">
        <v>53.451999999999998</v>
      </c>
      <c r="AM13">
        <v>5.4608400000000001</v>
      </c>
      <c r="AN13">
        <v>0</v>
      </c>
      <c r="AO13">
        <v>0</v>
      </c>
      <c r="AP13">
        <v>2.3058000000000001</v>
      </c>
      <c r="AQ13">
        <v>0</v>
      </c>
      <c r="AR13">
        <v>36.432000000000002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83.862775999999997</v>
      </c>
      <c r="BA13">
        <f t="shared" si="1"/>
        <v>2486.7522519999998</v>
      </c>
      <c r="BD13">
        <v>4.2938999999999998</v>
      </c>
      <c r="BE13">
        <v>0</v>
      </c>
      <c r="BF13">
        <v>2.4451000000000001E-2</v>
      </c>
      <c r="BG13">
        <v>0</v>
      </c>
      <c r="BH13">
        <v>0</v>
      </c>
      <c r="BI13">
        <v>0.84400399999999998</v>
      </c>
      <c r="BJ13">
        <v>0</v>
      </c>
      <c r="BK13">
        <v>1.5980000000000001E-2</v>
      </c>
      <c r="BL13">
        <v>0</v>
      </c>
      <c r="BM13">
        <v>0</v>
      </c>
      <c r="BN13">
        <v>0</v>
      </c>
      <c r="BO13">
        <v>2.0299999999999998</v>
      </c>
      <c r="BP13">
        <v>2.19</v>
      </c>
      <c r="BQ13">
        <v>1.7712330000000001</v>
      </c>
      <c r="BR13">
        <v>0</v>
      </c>
      <c r="BS13">
        <v>1.64</v>
      </c>
      <c r="BT13">
        <v>0</v>
      </c>
      <c r="BU13">
        <v>2.6925140000000001</v>
      </c>
      <c r="BV13">
        <v>1.341844</v>
      </c>
      <c r="BW13">
        <v>9.44</v>
      </c>
      <c r="BX13">
        <v>4.2581249999999997</v>
      </c>
      <c r="BY13">
        <v>0</v>
      </c>
      <c r="BZ13">
        <v>1.9381029999999999</v>
      </c>
      <c r="CA13">
        <v>3.5116909999999999</v>
      </c>
      <c r="CB13">
        <v>1.58</v>
      </c>
      <c r="CC13">
        <v>0.83</v>
      </c>
      <c r="CD13">
        <v>1.25</v>
      </c>
      <c r="CE13">
        <v>1.84</v>
      </c>
      <c r="CF13">
        <v>0.18</v>
      </c>
      <c r="CG13">
        <v>3.24</v>
      </c>
      <c r="CH13">
        <v>0</v>
      </c>
      <c r="CI13">
        <v>7.79</v>
      </c>
      <c r="CJ13">
        <v>1.92</v>
      </c>
      <c r="CK13">
        <v>1.79</v>
      </c>
      <c r="CL13">
        <v>5.313701</v>
      </c>
      <c r="CM13">
        <v>0.935114</v>
      </c>
      <c r="CN13">
        <v>3.5424669999999998</v>
      </c>
      <c r="CO13">
        <v>3</v>
      </c>
      <c r="CP13">
        <v>0.99528000000000005</v>
      </c>
      <c r="CQ13">
        <v>2.7933970000000001</v>
      </c>
      <c r="CR13">
        <v>2.34</v>
      </c>
      <c r="CS13">
        <v>1.5969500000000001</v>
      </c>
      <c r="CT13">
        <v>1.9429620000000001</v>
      </c>
      <c r="CU13">
        <v>0.97984199999999999</v>
      </c>
      <c r="CV13">
        <v>2.6836880000000001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83.862775999999997</v>
      </c>
    </row>
    <row r="14" spans="1:114">
      <c r="A14" t="s">
        <v>56</v>
      </c>
      <c r="B14">
        <v>0</v>
      </c>
      <c r="C14">
        <v>0</v>
      </c>
      <c r="D14">
        <v>46.470399999999998</v>
      </c>
      <c r="E14">
        <v>0</v>
      </c>
      <c r="F14">
        <v>15.042299999999999</v>
      </c>
      <c r="G14">
        <v>22.62</v>
      </c>
      <c r="H14">
        <v>0</v>
      </c>
      <c r="I14">
        <v>95.4405</v>
      </c>
      <c r="J14">
        <v>2.286</v>
      </c>
      <c r="K14">
        <v>687.84215500000005</v>
      </c>
      <c r="L14">
        <v>406.26249999999999</v>
      </c>
      <c r="M14">
        <v>88.88</v>
      </c>
      <c r="N14">
        <v>119.15625</v>
      </c>
      <c r="O14">
        <v>62.395313000000002</v>
      </c>
      <c r="P14">
        <v>124.64</v>
      </c>
      <c r="Q14">
        <v>14.35</v>
      </c>
      <c r="R14">
        <v>29.971499999999999</v>
      </c>
      <c r="S14">
        <v>18.109000000000002</v>
      </c>
      <c r="T14">
        <v>0.38400000000000001</v>
      </c>
      <c r="U14">
        <v>244.125</v>
      </c>
      <c r="V14">
        <v>18.07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8.3312000000000008</v>
      </c>
      <c r="AG14">
        <v>42.811999999999998</v>
      </c>
      <c r="AH14">
        <v>0</v>
      </c>
      <c r="AI14">
        <v>0</v>
      </c>
      <c r="AJ14">
        <v>0</v>
      </c>
      <c r="AK14">
        <v>26.036999999999999</v>
      </c>
      <c r="AL14">
        <v>53.451999999999998</v>
      </c>
      <c r="AM14">
        <v>5.4608400000000001</v>
      </c>
      <c r="AN14">
        <v>0</v>
      </c>
      <c r="AO14">
        <v>0</v>
      </c>
      <c r="AP14">
        <v>2.3058000000000001</v>
      </c>
      <c r="AQ14">
        <v>0</v>
      </c>
      <c r="AR14">
        <v>36.432000000000002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83.862775999999997</v>
      </c>
      <c r="BA14">
        <f t="shared" si="1"/>
        <v>2486.7522519999998</v>
      </c>
      <c r="BD14">
        <v>4.2938999999999998</v>
      </c>
      <c r="BE14">
        <v>0</v>
      </c>
      <c r="BF14">
        <v>2.4451000000000001E-2</v>
      </c>
      <c r="BG14">
        <v>0</v>
      </c>
      <c r="BH14">
        <v>0</v>
      </c>
      <c r="BI14">
        <v>0.84400399999999998</v>
      </c>
      <c r="BJ14">
        <v>0</v>
      </c>
      <c r="BK14">
        <v>1.5980000000000001E-2</v>
      </c>
      <c r="BL14">
        <v>0</v>
      </c>
      <c r="BM14">
        <v>0</v>
      </c>
      <c r="BN14">
        <v>0</v>
      </c>
      <c r="BO14">
        <v>2.0299999999999998</v>
      </c>
      <c r="BP14">
        <v>2.19</v>
      </c>
      <c r="BQ14">
        <v>1.7712330000000001</v>
      </c>
      <c r="BR14">
        <v>0</v>
      </c>
      <c r="BS14">
        <v>1.64</v>
      </c>
      <c r="BT14">
        <v>0</v>
      </c>
      <c r="BU14">
        <v>2.6925140000000001</v>
      </c>
      <c r="BV14">
        <v>1.341844</v>
      </c>
      <c r="BW14">
        <v>9.44</v>
      </c>
      <c r="BX14">
        <v>4.2581249999999997</v>
      </c>
      <c r="BY14">
        <v>0</v>
      </c>
      <c r="BZ14">
        <v>1.9381029999999999</v>
      </c>
      <c r="CA14">
        <v>3.5116909999999999</v>
      </c>
      <c r="CB14">
        <v>1.58</v>
      </c>
      <c r="CC14">
        <v>0.83</v>
      </c>
      <c r="CD14">
        <v>1.25</v>
      </c>
      <c r="CE14">
        <v>1.84</v>
      </c>
      <c r="CF14">
        <v>0.18</v>
      </c>
      <c r="CG14">
        <v>3.24</v>
      </c>
      <c r="CH14">
        <v>0</v>
      </c>
      <c r="CI14">
        <v>7.79</v>
      </c>
      <c r="CJ14">
        <v>1.92</v>
      </c>
      <c r="CK14">
        <v>1.79</v>
      </c>
      <c r="CL14">
        <v>5.313701</v>
      </c>
      <c r="CM14">
        <v>0.935114</v>
      </c>
      <c r="CN14">
        <v>3.5424669999999998</v>
      </c>
      <c r="CO14">
        <v>3</v>
      </c>
      <c r="CP14">
        <v>0.99528000000000005</v>
      </c>
      <c r="CQ14">
        <v>2.7933970000000001</v>
      </c>
      <c r="CR14">
        <v>2.34</v>
      </c>
      <c r="CS14">
        <v>1.5969500000000001</v>
      </c>
      <c r="CT14">
        <v>1.9429620000000001</v>
      </c>
      <c r="CU14">
        <v>0.97984199999999999</v>
      </c>
      <c r="CV14">
        <v>2.6836880000000001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83.862775999999997</v>
      </c>
    </row>
    <row r="15" spans="1:114">
      <c r="A15" t="s">
        <v>57</v>
      </c>
      <c r="B15">
        <v>0</v>
      </c>
      <c r="C15">
        <v>0</v>
      </c>
      <c r="D15">
        <v>46.470399999999998</v>
      </c>
      <c r="E15">
        <v>0</v>
      </c>
      <c r="F15">
        <v>15.042299999999999</v>
      </c>
      <c r="G15">
        <v>22.62</v>
      </c>
      <c r="H15">
        <v>0</v>
      </c>
      <c r="I15">
        <v>95.4405</v>
      </c>
      <c r="J15">
        <v>2.286</v>
      </c>
      <c r="K15">
        <v>687.84215500000005</v>
      </c>
      <c r="L15">
        <v>406.26249999999999</v>
      </c>
      <c r="M15">
        <v>88.88</v>
      </c>
      <c r="N15">
        <v>119.15625</v>
      </c>
      <c r="O15">
        <v>62.395313000000002</v>
      </c>
      <c r="P15">
        <v>124.64</v>
      </c>
      <c r="Q15">
        <v>14.35</v>
      </c>
      <c r="R15">
        <v>29.971499999999999</v>
      </c>
      <c r="S15">
        <v>18.109000000000002</v>
      </c>
      <c r="T15">
        <v>0.38400000000000001</v>
      </c>
      <c r="U15">
        <v>247.5</v>
      </c>
      <c r="V15">
        <v>18.07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8.3312000000000008</v>
      </c>
      <c r="AG15">
        <v>42.811999999999998</v>
      </c>
      <c r="AH15">
        <v>0</v>
      </c>
      <c r="AI15">
        <v>0</v>
      </c>
      <c r="AJ15">
        <v>0</v>
      </c>
      <c r="AK15">
        <v>26.036999999999999</v>
      </c>
      <c r="AL15">
        <v>53.451999999999998</v>
      </c>
      <c r="AM15">
        <v>5.4608400000000001</v>
      </c>
      <c r="AN15">
        <v>0</v>
      </c>
      <c r="AO15">
        <v>0</v>
      </c>
      <c r="AP15">
        <v>2.3058000000000001</v>
      </c>
      <c r="AQ15">
        <v>0</v>
      </c>
      <c r="AR15">
        <v>36.432000000000002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83.988306999999992</v>
      </c>
      <c r="BA15">
        <f t="shared" si="1"/>
        <v>2490.2527829999999</v>
      </c>
      <c r="BD15">
        <v>4.2938999999999998</v>
      </c>
      <c r="BE15">
        <v>0</v>
      </c>
      <c r="BF15">
        <v>2.4451000000000001E-2</v>
      </c>
      <c r="BG15">
        <v>0</v>
      </c>
      <c r="BH15">
        <v>0</v>
      </c>
      <c r="BI15">
        <v>0.84400399999999998</v>
      </c>
      <c r="BJ15">
        <v>0</v>
      </c>
      <c r="BK15">
        <v>1.5980000000000001E-2</v>
      </c>
      <c r="BL15">
        <v>0</v>
      </c>
      <c r="BM15">
        <v>0</v>
      </c>
      <c r="BN15">
        <v>0</v>
      </c>
      <c r="BO15">
        <v>2.0299999999999998</v>
      </c>
      <c r="BP15">
        <v>2.19</v>
      </c>
      <c r="BQ15">
        <v>1.7712330000000001</v>
      </c>
      <c r="BR15">
        <v>0</v>
      </c>
      <c r="BS15">
        <v>1.64</v>
      </c>
      <c r="BT15">
        <v>0</v>
      </c>
      <c r="BU15">
        <v>2.6925140000000001</v>
      </c>
      <c r="BV15">
        <v>1.341844</v>
      </c>
      <c r="BW15">
        <v>9.44</v>
      </c>
      <c r="BX15">
        <v>4.2581249999999997</v>
      </c>
      <c r="BY15">
        <v>0</v>
      </c>
      <c r="BZ15">
        <v>1.9381029999999999</v>
      </c>
      <c r="CA15">
        <v>3.5116909999999999</v>
      </c>
      <c r="CB15">
        <v>1.58</v>
      </c>
      <c r="CC15">
        <v>0.83</v>
      </c>
      <c r="CD15">
        <v>1.25</v>
      </c>
      <c r="CE15">
        <v>1.89</v>
      </c>
      <c r="CF15">
        <v>0.18</v>
      </c>
      <c r="CG15">
        <v>3.24</v>
      </c>
      <c r="CH15">
        <v>0</v>
      </c>
      <c r="CI15">
        <v>7.79</v>
      </c>
      <c r="CJ15">
        <v>1.92</v>
      </c>
      <c r="CK15">
        <v>1.79</v>
      </c>
      <c r="CL15">
        <v>5.313701</v>
      </c>
      <c r="CM15">
        <v>0.935114</v>
      </c>
      <c r="CN15">
        <v>3.5424669999999998</v>
      </c>
      <c r="CO15">
        <v>3</v>
      </c>
      <c r="CP15">
        <v>0.99528000000000005</v>
      </c>
      <c r="CQ15">
        <v>2.7933970000000001</v>
      </c>
      <c r="CR15">
        <v>2.34</v>
      </c>
      <c r="CS15">
        <v>1.6724810000000001</v>
      </c>
      <c r="CT15">
        <v>1.9429620000000001</v>
      </c>
      <c r="CU15">
        <v>0.97984199999999999</v>
      </c>
      <c r="CV15">
        <v>2.6836880000000001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83.988306999999992</v>
      </c>
    </row>
    <row r="16" spans="1:114">
      <c r="A16" t="s">
        <v>58</v>
      </c>
      <c r="B16">
        <v>0</v>
      </c>
      <c r="C16">
        <v>0</v>
      </c>
      <c r="D16">
        <v>46.470399999999998</v>
      </c>
      <c r="E16">
        <v>0</v>
      </c>
      <c r="F16">
        <v>15.042299999999999</v>
      </c>
      <c r="G16">
        <v>22.62</v>
      </c>
      <c r="H16">
        <v>0</v>
      </c>
      <c r="I16">
        <v>95.4405</v>
      </c>
      <c r="J16">
        <v>2.286</v>
      </c>
      <c r="K16">
        <v>687.84215500000005</v>
      </c>
      <c r="L16">
        <v>406.26249999999999</v>
      </c>
      <c r="M16">
        <v>88.88</v>
      </c>
      <c r="N16">
        <v>119.15625</v>
      </c>
      <c r="O16">
        <v>62.395313000000002</v>
      </c>
      <c r="P16">
        <v>124.64</v>
      </c>
      <c r="Q16">
        <v>14.35</v>
      </c>
      <c r="R16">
        <v>29.971499999999999</v>
      </c>
      <c r="S16">
        <v>18.109000000000002</v>
      </c>
      <c r="T16">
        <v>0.38400000000000001</v>
      </c>
      <c r="U16">
        <v>247.5</v>
      </c>
      <c r="V16">
        <v>18.07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8.3312000000000008</v>
      </c>
      <c r="AG16">
        <v>42.811999999999998</v>
      </c>
      <c r="AH16">
        <v>0</v>
      </c>
      <c r="AI16">
        <v>0</v>
      </c>
      <c r="AJ16">
        <v>0</v>
      </c>
      <c r="AK16">
        <v>26.036999999999999</v>
      </c>
      <c r="AL16">
        <v>12.782</v>
      </c>
      <c r="AM16">
        <v>5.4608400000000001</v>
      </c>
      <c r="AN16">
        <v>0</v>
      </c>
      <c r="AO16">
        <v>0</v>
      </c>
      <c r="AP16">
        <v>2.3058000000000001</v>
      </c>
      <c r="AQ16">
        <v>0</v>
      </c>
      <c r="AR16">
        <v>36.432000000000002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84.082257999999996</v>
      </c>
      <c r="BA16">
        <f t="shared" si="1"/>
        <v>2449.6767340000001</v>
      </c>
      <c r="BD16">
        <v>4.2938999999999998</v>
      </c>
      <c r="BE16">
        <v>0</v>
      </c>
      <c r="BF16">
        <v>2.4451000000000001E-2</v>
      </c>
      <c r="BG16">
        <v>0</v>
      </c>
      <c r="BH16">
        <v>0</v>
      </c>
      <c r="BI16">
        <v>0.84400399999999998</v>
      </c>
      <c r="BJ16">
        <v>0</v>
      </c>
      <c r="BK16">
        <v>1.5980000000000001E-2</v>
      </c>
      <c r="BL16">
        <v>0</v>
      </c>
      <c r="BM16">
        <v>0</v>
      </c>
      <c r="BN16">
        <v>0</v>
      </c>
      <c r="BO16">
        <v>2.0299999999999998</v>
      </c>
      <c r="BP16">
        <v>2.19</v>
      </c>
      <c r="BQ16">
        <v>1.7712330000000001</v>
      </c>
      <c r="BR16">
        <v>0</v>
      </c>
      <c r="BS16">
        <v>1.64</v>
      </c>
      <c r="BT16">
        <v>0</v>
      </c>
      <c r="BU16">
        <v>2.6925140000000001</v>
      </c>
      <c r="BV16">
        <v>1.341844</v>
      </c>
      <c r="BW16">
        <v>9.44</v>
      </c>
      <c r="BX16">
        <v>4.2581249999999997</v>
      </c>
      <c r="BY16">
        <v>0</v>
      </c>
      <c r="BZ16">
        <v>1.9381029999999999</v>
      </c>
      <c r="CA16">
        <v>3.5116909999999999</v>
      </c>
      <c r="CB16">
        <v>1.58</v>
      </c>
      <c r="CC16">
        <v>0.83</v>
      </c>
      <c r="CD16">
        <v>1.25</v>
      </c>
      <c r="CE16">
        <v>1.93</v>
      </c>
      <c r="CF16">
        <v>0.18</v>
      </c>
      <c r="CG16">
        <v>3.24</v>
      </c>
      <c r="CH16">
        <v>0</v>
      </c>
      <c r="CI16">
        <v>7.79</v>
      </c>
      <c r="CJ16">
        <v>1.92</v>
      </c>
      <c r="CK16">
        <v>1.79</v>
      </c>
      <c r="CL16">
        <v>5.313701</v>
      </c>
      <c r="CM16">
        <v>0.935114</v>
      </c>
      <c r="CN16">
        <v>3.5424669999999998</v>
      </c>
      <c r="CO16">
        <v>3</v>
      </c>
      <c r="CP16">
        <v>0.99528000000000005</v>
      </c>
      <c r="CQ16">
        <v>2.7933970000000001</v>
      </c>
      <c r="CR16">
        <v>2.34</v>
      </c>
      <c r="CS16">
        <v>1.726432</v>
      </c>
      <c r="CT16">
        <v>1.9429620000000001</v>
      </c>
      <c r="CU16">
        <v>0.97984199999999999</v>
      </c>
      <c r="CV16">
        <v>2.6836880000000001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84.082257999999996</v>
      </c>
    </row>
    <row r="17" spans="1:114">
      <c r="A17" t="s">
        <v>59</v>
      </c>
      <c r="B17">
        <v>0</v>
      </c>
      <c r="C17">
        <v>0</v>
      </c>
      <c r="D17">
        <v>46.470399999999998</v>
      </c>
      <c r="E17">
        <v>0</v>
      </c>
      <c r="F17">
        <v>15.042299999999999</v>
      </c>
      <c r="G17">
        <v>22.62</v>
      </c>
      <c r="H17">
        <v>0</v>
      </c>
      <c r="I17">
        <v>93.725999999999999</v>
      </c>
      <c r="J17">
        <v>2.286</v>
      </c>
      <c r="K17">
        <v>687.84215500000005</v>
      </c>
      <c r="L17">
        <v>406.26249999999999</v>
      </c>
      <c r="M17">
        <v>88.88</v>
      </c>
      <c r="N17">
        <v>119.15625</v>
      </c>
      <c r="O17">
        <v>62.395313000000002</v>
      </c>
      <c r="P17">
        <v>124.64</v>
      </c>
      <c r="Q17">
        <v>14.35</v>
      </c>
      <c r="R17">
        <v>29.971499999999999</v>
      </c>
      <c r="S17">
        <v>18.109000000000002</v>
      </c>
      <c r="T17">
        <v>0.38400000000000001</v>
      </c>
      <c r="U17">
        <v>247.5</v>
      </c>
      <c r="V17">
        <v>18.07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8.3312000000000008</v>
      </c>
      <c r="AG17">
        <v>42.811999999999998</v>
      </c>
      <c r="AH17">
        <v>0</v>
      </c>
      <c r="AI17">
        <v>0</v>
      </c>
      <c r="AJ17">
        <v>0</v>
      </c>
      <c r="AK17">
        <v>26.036999999999999</v>
      </c>
      <c r="AL17">
        <v>12.782</v>
      </c>
      <c r="AM17">
        <v>5.4608400000000001</v>
      </c>
      <c r="AN17">
        <v>0</v>
      </c>
      <c r="AO17">
        <v>0</v>
      </c>
      <c r="AP17">
        <v>2.3058000000000001</v>
      </c>
      <c r="AQ17">
        <v>0</v>
      </c>
      <c r="AR17">
        <v>36.432000000000002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84.146998999999994</v>
      </c>
      <c r="BA17">
        <f t="shared" si="1"/>
        <v>2448.0269750000002</v>
      </c>
      <c r="BD17">
        <v>4.2938999999999998</v>
      </c>
      <c r="BE17">
        <v>0</v>
      </c>
      <c r="BF17">
        <v>2.4451000000000001E-2</v>
      </c>
      <c r="BG17">
        <v>0</v>
      </c>
      <c r="BH17">
        <v>0</v>
      </c>
      <c r="BI17">
        <v>0.84400399999999998</v>
      </c>
      <c r="BJ17">
        <v>0</v>
      </c>
      <c r="BK17">
        <v>1.5980000000000001E-2</v>
      </c>
      <c r="BL17">
        <v>0</v>
      </c>
      <c r="BM17">
        <v>0</v>
      </c>
      <c r="BN17">
        <v>0</v>
      </c>
      <c r="BO17">
        <v>2.0299999999999998</v>
      </c>
      <c r="BP17">
        <v>2.19</v>
      </c>
      <c r="BQ17">
        <v>1.7712330000000001</v>
      </c>
      <c r="BR17">
        <v>0</v>
      </c>
      <c r="BS17">
        <v>1.64</v>
      </c>
      <c r="BT17">
        <v>0</v>
      </c>
      <c r="BU17">
        <v>2.6925140000000001</v>
      </c>
      <c r="BV17">
        <v>1.341844</v>
      </c>
      <c r="BW17">
        <v>9.44</v>
      </c>
      <c r="BX17">
        <v>4.2581249999999997</v>
      </c>
      <c r="BY17">
        <v>0</v>
      </c>
      <c r="BZ17">
        <v>1.9381029999999999</v>
      </c>
      <c r="CA17">
        <v>3.5116909999999999</v>
      </c>
      <c r="CB17">
        <v>1.58</v>
      </c>
      <c r="CC17">
        <v>0.83</v>
      </c>
      <c r="CD17">
        <v>1.25</v>
      </c>
      <c r="CE17">
        <v>1.93</v>
      </c>
      <c r="CF17">
        <v>0.18</v>
      </c>
      <c r="CG17">
        <v>3.24</v>
      </c>
      <c r="CH17">
        <v>0</v>
      </c>
      <c r="CI17">
        <v>7.79</v>
      </c>
      <c r="CJ17">
        <v>1.92</v>
      </c>
      <c r="CK17">
        <v>1.79</v>
      </c>
      <c r="CL17">
        <v>5.313701</v>
      </c>
      <c r="CM17">
        <v>0.935114</v>
      </c>
      <c r="CN17">
        <v>3.5424669999999998</v>
      </c>
      <c r="CO17">
        <v>3</v>
      </c>
      <c r="CP17">
        <v>0.99528000000000005</v>
      </c>
      <c r="CQ17">
        <v>2.7933970000000001</v>
      </c>
      <c r="CR17">
        <v>2.34</v>
      </c>
      <c r="CS17">
        <v>1.7911729999999999</v>
      </c>
      <c r="CT17">
        <v>1.9429620000000001</v>
      </c>
      <c r="CU17">
        <v>0.97984199999999999</v>
      </c>
      <c r="CV17">
        <v>2.6836880000000001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84.146998999999994</v>
      </c>
    </row>
    <row r="18" spans="1:114">
      <c r="A18" t="s">
        <v>60</v>
      </c>
      <c r="B18">
        <v>0</v>
      </c>
      <c r="C18">
        <v>0</v>
      </c>
      <c r="D18">
        <v>46.470399999999998</v>
      </c>
      <c r="E18">
        <v>0</v>
      </c>
      <c r="F18">
        <v>15.042299999999999</v>
      </c>
      <c r="G18">
        <v>22.62</v>
      </c>
      <c r="H18">
        <v>0</v>
      </c>
      <c r="I18">
        <v>93.725999999999999</v>
      </c>
      <c r="J18">
        <v>2.286</v>
      </c>
      <c r="K18">
        <v>687.84215500000005</v>
      </c>
      <c r="L18">
        <v>406.26249999999999</v>
      </c>
      <c r="M18">
        <v>88.88</v>
      </c>
      <c r="N18">
        <v>119.15625</v>
      </c>
      <c r="O18">
        <v>62.395313000000002</v>
      </c>
      <c r="P18">
        <v>124.64</v>
      </c>
      <c r="Q18">
        <v>14.35</v>
      </c>
      <c r="R18">
        <v>29.971499999999999</v>
      </c>
      <c r="S18">
        <v>18.109000000000002</v>
      </c>
      <c r="T18">
        <v>0.38400000000000001</v>
      </c>
      <c r="U18">
        <v>247.5</v>
      </c>
      <c r="V18">
        <v>18.07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8.3312000000000008</v>
      </c>
      <c r="AG18">
        <v>42.811999999999998</v>
      </c>
      <c r="AH18">
        <v>0</v>
      </c>
      <c r="AI18">
        <v>0</v>
      </c>
      <c r="AJ18">
        <v>0</v>
      </c>
      <c r="AK18">
        <v>26.036999999999999</v>
      </c>
      <c r="AL18">
        <v>12.782</v>
      </c>
      <c r="AM18">
        <v>5.4608400000000001</v>
      </c>
      <c r="AN18">
        <v>0</v>
      </c>
      <c r="AO18">
        <v>0</v>
      </c>
      <c r="AP18">
        <v>2.3058000000000001</v>
      </c>
      <c r="AQ18">
        <v>0</v>
      </c>
      <c r="AR18">
        <v>36.432000000000002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84.211739999999992</v>
      </c>
      <c r="BA18">
        <f t="shared" si="1"/>
        <v>2448.0917160000004</v>
      </c>
      <c r="BD18">
        <v>4.2938999999999998</v>
      </c>
      <c r="BE18">
        <v>0</v>
      </c>
      <c r="BF18">
        <v>2.4451000000000001E-2</v>
      </c>
      <c r="BG18">
        <v>0</v>
      </c>
      <c r="BH18">
        <v>0</v>
      </c>
      <c r="BI18">
        <v>0.84400399999999998</v>
      </c>
      <c r="BJ18">
        <v>0</v>
      </c>
      <c r="BK18">
        <v>1.5980000000000001E-2</v>
      </c>
      <c r="BL18">
        <v>0</v>
      </c>
      <c r="BM18">
        <v>0</v>
      </c>
      <c r="BN18">
        <v>0</v>
      </c>
      <c r="BO18">
        <v>2.0299999999999998</v>
      </c>
      <c r="BP18">
        <v>2.19</v>
      </c>
      <c r="BQ18">
        <v>1.7712330000000001</v>
      </c>
      <c r="BR18">
        <v>0</v>
      </c>
      <c r="BS18">
        <v>1.64</v>
      </c>
      <c r="BT18">
        <v>0</v>
      </c>
      <c r="BU18">
        <v>2.6925140000000001</v>
      </c>
      <c r="BV18">
        <v>1.341844</v>
      </c>
      <c r="BW18">
        <v>9.44</v>
      </c>
      <c r="BX18">
        <v>4.2581249999999997</v>
      </c>
      <c r="BY18">
        <v>0</v>
      </c>
      <c r="BZ18">
        <v>1.9381029999999999</v>
      </c>
      <c r="CA18">
        <v>3.5116909999999999</v>
      </c>
      <c r="CB18">
        <v>1.58</v>
      </c>
      <c r="CC18">
        <v>0.83</v>
      </c>
      <c r="CD18">
        <v>1.25</v>
      </c>
      <c r="CE18">
        <v>1.93</v>
      </c>
      <c r="CF18">
        <v>0.18</v>
      </c>
      <c r="CG18">
        <v>3.24</v>
      </c>
      <c r="CH18">
        <v>0</v>
      </c>
      <c r="CI18">
        <v>7.79</v>
      </c>
      <c r="CJ18">
        <v>1.92</v>
      </c>
      <c r="CK18">
        <v>1.79</v>
      </c>
      <c r="CL18">
        <v>5.313701</v>
      </c>
      <c r="CM18">
        <v>0.935114</v>
      </c>
      <c r="CN18">
        <v>3.5424669999999998</v>
      </c>
      <c r="CO18">
        <v>3</v>
      </c>
      <c r="CP18">
        <v>0.99528000000000005</v>
      </c>
      <c r="CQ18">
        <v>2.7933970000000001</v>
      </c>
      <c r="CR18">
        <v>2.34</v>
      </c>
      <c r="CS18">
        <v>1.8559140000000001</v>
      </c>
      <c r="CT18">
        <v>1.9429620000000001</v>
      </c>
      <c r="CU18">
        <v>0.97984199999999999</v>
      </c>
      <c r="CV18">
        <v>2.6836880000000001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84.211739999999992</v>
      </c>
    </row>
    <row r="19" spans="1:114">
      <c r="A19" t="s">
        <v>61</v>
      </c>
      <c r="B19">
        <v>0</v>
      </c>
      <c r="C19">
        <v>0</v>
      </c>
      <c r="D19">
        <v>46.470399999999998</v>
      </c>
      <c r="E19">
        <v>0</v>
      </c>
      <c r="F19">
        <v>15.042299999999999</v>
      </c>
      <c r="G19">
        <v>22.62</v>
      </c>
      <c r="H19">
        <v>0</v>
      </c>
      <c r="I19">
        <v>93.725999999999999</v>
      </c>
      <c r="J19">
        <v>2.286</v>
      </c>
      <c r="K19">
        <v>687.84215500000005</v>
      </c>
      <c r="L19">
        <v>406.26249999999999</v>
      </c>
      <c r="M19">
        <v>88.88</v>
      </c>
      <c r="N19">
        <v>119.15625</v>
      </c>
      <c r="O19">
        <v>62.395313000000002</v>
      </c>
      <c r="P19">
        <v>124.64</v>
      </c>
      <c r="Q19">
        <v>14.35</v>
      </c>
      <c r="R19">
        <v>29.971499999999999</v>
      </c>
      <c r="S19">
        <v>18.109000000000002</v>
      </c>
      <c r="T19">
        <v>0.38400000000000001</v>
      </c>
      <c r="U19">
        <v>256.5</v>
      </c>
      <c r="V19">
        <v>18.07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8.3312000000000008</v>
      </c>
      <c r="AG19">
        <v>42.811999999999998</v>
      </c>
      <c r="AH19">
        <v>0</v>
      </c>
      <c r="AI19">
        <v>0</v>
      </c>
      <c r="AJ19">
        <v>0</v>
      </c>
      <c r="AK19">
        <v>26.036999999999999</v>
      </c>
      <c r="AL19">
        <v>12.782</v>
      </c>
      <c r="AM19">
        <v>5.4608400000000001</v>
      </c>
      <c r="AN19">
        <v>0</v>
      </c>
      <c r="AO19">
        <v>0</v>
      </c>
      <c r="AP19">
        <v>2.3058000000000001</v>
      </c>
      <c r="AQ19">
        <v>0</v>
      </c>
      <c r="AR19">
        <v>36.432000000000002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84.276556999999983</v>
      </c>
      <c r="BA19">
        <f t="shared" si="1"/>
        <v>2457.1565330000003</v>
      </c>
      <c r="BD19">
        <v>4.2938999999999998</v>
      </c>
      <c r="BE19">
        <v>0</v>
      </c>
      <c r="BF19">
        <v>2.4525999999999999E-2</v>
      </c>
      <c r="BG19">
        <v>0</v>
      </c>
      <c r="BH19">
        <v>0</v>
      </c>
      <c r="BI19">
        <v>0.84400399999999998</v>
      </c>
      <c r="BJ19">
        <v>0</v>
      </c>
      <c r="BK19">
        <v>1.5980000000000001E-2</v>
      </c>
      <c r="BL19">
        <v>0</v>
      </c>
      <c r="BM19">
        <v>0</v>
      </c>
      <c r="BN19">
        <v>0</v>
      </c>
      <c r="BO19">
        <v>2.0299999999999998</v>
      </c>
      <c r="BP19">
        <v>2.19</v>
      </c>
      <c r="BQ19">
        <v>1.7712330000000001</v>
      </c>
      <c r="BR19">
        <v>0</v>
      </c>
      <c r="BS19">
        <v>1.64</v>
      </c>
      <c r="BT19">
        <v>0</v>
      </c>
      <c r="BU19">
        <v>2.6925140000000001</v>
      </c>
      <c r="BV19">
        <v>1.341844</v>
      </c>
      <c r="BW19">
        <v>9.44</v>
      </c>
      <c r="BX19">
        <v>4.2581249999999997</v>
      </c>
      <c r="BY19">
        <v>0</v>
      </c>
      <c r="BZ19">
        <v>1.9381029999999999</v>
      </c>
      <c r="CA19">
        <v>3.5116909999999999</v>
      </c>
      <c r="CB19">
        <v>1.58</v>
      </c>
      <c r="CC19">
        <v>0.83</v>
      </c>
      <c r="CD19">
        <v>1.25</v>
      </c>
      <c r="CE19">
        <v>1.93</v>
      </c>
      <c r="CF19">
        <v>0.18</v>
      </c>
      <c r="CG19">
        <v>3.24</v>
      </c>
      <c r="CH19">
        <v>0</v>
      </c>
      <c r="CI19">
        <v>7.79</v>
      </c>
      <c r="CJ19">
        <v>1.92</v>
      </c>
      <c r="CK19">
        <v>1.79</v>
      </c>
      <c r="CL19">
        <v>5.313701</v>
      </c>
      <c r="CM19">
        <v>0.935114</v>
      </c>
      <c r="CN19">
        <v>3.5424669999999998</v>
      </c>
      <c r="CO19">
        <v>3</v>
      </c>
      <c r="CP19">
        <v>0.99528000000000005</v>
      </c>
      <c r="CQ19">
        <v>2.7933970000000001</v>
      </c>
      <c r="CR19">
        <v>2.34</v>
      </c>
      <c r="CS19">
        <v>1.9206559999999999</v>
      </c>
      <c r="CT19">
        <v>1.9429620000000001</v>
      </c>
      <c r="CU19">
        <v>0.97984199999999999</v>
      </c>
      <c r="CV19">
        <v>2.6836880000000001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84.276556999999983</v>
      </c>
    </row>
    <row r="20" spans="1:114">
      <c r="A20" t="s">
        <v>62</v>
      </c>
      <c r="B20">
        <v>0</v>
      </c>
      <c r="C20">
        <v>0</v>
      </c>
      <c r="D20">
        <v>46.470399999999998</v>
      </c>
      <c r="E20">
        <v>0</v>
      </c>
      <c r="F20">
        <v>15.042299999999999</v>
      </c>
      <c r="G20">
        <v>22.62</v>
      </c>
      <c r="H20">
        <v>0</v>
      </c>
      <c r="I20">
        <v>93.725999999999999</v>
      </c>
      <c r="J20">
        <v>2.286</v>
      </c>
      <c r="K20">
        <v>687.84215500000005</v>
      </c>
      <c r="L20">
        <v>406.26249999999999</v>
      </c>
      <c r="M20">
        <v>88.88</v>
      </c>
      <c r="N20">
        <v>119.15625</v>
      </c>
      <c r="O20">
        <v>62.395313000000002</v>
      </c>
      <c r="P20">
        <v>124.64</v>
      </c>
      <c r="Q20">
        <v>14.35</v>
      </c>
      <c r="R20">
        <v>29.971499999999999</v>
      </c>
      <c r="S20">
        <v>18.109000000000002</v>
      </c>
      <c r="T20">
        <v>0.38400000000000001</v>
      </c>
      <c r="U20">
        <v>262.125</v>
      </c>
      <c r="V20">
        <v>18.07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8.3312000000000008</v>
      </c>
      <c r="AG20">
        <v>42.811999999999998</v>
      </c>
      <c r="AH20">
        <v>0</v>
      </c>
      <c r="AI20">
        <v>0</v>
      </c>
      <c r="AJ20">
        <v>0</v>
      </c>
      <c r="AK20">
        <v>26.036999999999999</v>
      </c>
      <c r="AL20">
        <v>12.782</v>
      </c>
      <c r="AM20">
        <v>5.4608400000000001</v>
      </c>
      <c r="AN20">
        <v>0</v>
      </c>
      <c r="AO20">
        <v>0</v>
      </c>
      <c r="AP20">
        <v>2.3058000000000001</v>
      </c>
      <c r="AQ20">
        <v>0</v>
      </c>
      <c r="AR20">
        <v>36.432000000000002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84.362877999999995</v>
      </c>
      <c r="BA20">
        <f t="shared" si="1"/>
        <v>2462.8678540000001</v>
      </c>
      <c r="BD20">
        <v>4.2938999999999998</v>
      </c>
      <c r="BE20">
        <v>0</v>
      </c>
      <c r="BF20">
        <v>2.4525999999999999E-2</v>
      </c>
      <c r="BG20">
        <v>0</v>
      </c>
      <c r="BH20">
        <v>0</v>
      </c>
      <c r="BI20">
        <v>0.84400399999999998</v>
      </c>
      <c r="BJ20">
        <v>0</v>
      </c>
      <c r="BK20">
        <v>1.5980000000000001E-2</v>
      </c>
      <c r="BL20">
        <v>0</v>
      </c>
      <c r="BM20">
        <v>0</v>
      </c>
      <c r="BN20">
        <v>0</v>
      </c>
      <c r="BO20">
        <v>2.0299999999999998</v>
      </c>
      <c r="BP20">
        <v>2.19</v>
      </c>
      <c r="BQ20">
        <v>1.7712330000000001</v>
      </c>
      <c r="BR20">
        <v>0</v>
      </c>
      <c r="BS20">
        <v>1.64</v>
      </c>
      <c r="BT20">
        <v>0</v>
      </c>
      <c r="BU20">
        <v>2.6925140000000001</v>
      </c>
      <c r="BV20">
        <v>1.341844</v>
      </c>
      <c r="BW20">
        <v>9.44</v>
      </c>
      <c r="BX20">
        <v>4.2581249999999997</v>
      </c>
      <c r="BY20">
        <v>0</v>
      </c>
      <c r="BZ20">
        <v>1.9381029999999999</v>
      </c>
      <c r="CA20">
        <v>3.5116909999999999</v>
      </c>
      <c r="CB20">
        <v>1.58</v>
      </c>
      <c r="CC20">
        <v>0.83</v>
      </c>
      <c r="CD20">
        <v>1.25</v>
      </c>
      <c r="CE20">
        <v>1.93</v>
      </c>
      <c r="CF20">
        <v>0.18</v>
      </c>
      <c r="CG20">
        <v>3.24</v>
      </c>
      <c r="CH20">
        <v>0</v>
      </c>
      <c r="CI20">
        <v>7.79</v>
      </c>
      <c r="CJ20">
        <v>1.92</v>
      </c>
      <c r="CK20">
        <v>1.79</v>
      </c>
      <c r="CL20">
        <v>5.313701</v>
      </c>
      <c r="CM20">
        <v>0.935114</v>
      </c>
      <c r="CN20">
        <v>3.5424669999999998</v>
      </c>
      <c r="CO20">
        <v>3</v>
      </c>
      <c r="CP20">
        <v>0.99528000000000005</v>
      </c>
      <c r="CQ20">
        <v>2.7933970000000001</v>
      </c>
      <c r="CR20">
        <v>2.34</v>
      </c>
      <c r="CS20">
        <v>2.006977</v>
      </c>
      <c r="CT20">
        <v>1.9429620000000001</v>
      </c>
      <c r="CU20">
        <v>0.97984199999999999</v>
      </c>
      <c r="CV20">
        <v>2.6836880000000001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84.362877999999995</v>
      </c>
    </row>
    <row r="21" spans="1:114">
      <c r="A21" t="s">
        <v>63</v>
      </c>
      <c r="B21">
        <v>0</v>
      </c>
      <c r="C21">
        <v>0</v>
      </c>
      <c r="D21">
        <v>46.470399999999998</v>
      </c>
      <c r="E21">
        <v>0</v>
      </c>
      <c r="F21">
        <v>15.042299999999999</v>
      </c>
      <c r="G21">
        <v>22.62</v>
      </c>
      <c r="H21">
        <v>0</v>
      </c>
      <c r="I21">
        <v>93.725999999999999</v>
      </c>
      <c r="J21">
        <v>2.286</v>
      </c>
      <c r="K21">
        <v>687.84215500000005</v>
      </c>
      <c r="L21">
        <v>406.26249999999999</v>
      </c>
      <c r="M21">
        <v>88.88</v>
      </c>
      <c r="N21">
        <v>119.15625</v>
      </c>
      <c r="O21">
        <v>62.395313000000002</v>
      </c>
      <c r="P21">
        <v>124.64</v>
      </c>
      <c r="Q21">
        <v>14.35</v>
      </c>
      <c r="R21">
        <v>29.971499999999999</v>
      </c>
      <c r="S21">
        <v>18.109000000000002</v>
      </c>
      <c r="T21">
        <v>0.38400000000000001</v>
      </c>
      <c r="U21">
        <v>267.75</v>
      </c>
      <c r="V21">
        <v>18.07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8.3312000000000008</v>
      </c>
      <c r="AG21">
        <v>42.811999999999998</v>
      </c>
      <c r="AH21">
        <v>0</v>
      </c>
      <c r="AI21">
        <v>0</v>
      </c>
      <c r="AJ21">
        <v>0</v>
      </c>
      <c r="AK21">
        <v>26.036999999999999</v>
      </c>
      <c r="AL21">
        <v>12.782</v>
      </c>
      <c r="AM21">
        <v>5.4608400000000001</v>
      </c>
      <c r="AN21">
        <v>0</v>
      </c>
      <c r="AO21">
        <v>0</v>
      </c>
      <c r="AP21">
        <v>2.3058000000000001</v>
      </c>
      <c r="AQ21">
        <v>0</v>
      </c>
      <c r="AR21">
        <v>36.432000000000002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83.952877999999998</v>
      </c>
      <c r="BA21">
        <f t="shared" si="1"/>
        <v>2468.0828540000002</v>
      </c>
      <c r="BD21">
        <v>4.2938999999999998</v>
      </c>
      <c r="BE21">
        <v>0</v>
      </c>
      <c r="BF21">
        <v>2.4525999999999999E-2</v>
      </c>
      <c r="BG21">
        <v>0</v>
      </c>
      <c r="BH21">
        <v>0</v>
      </c>
      <c r="BI21">
        <v>0.84400399999999998</v>
      </c>
      <c r="BJ21">
        <v>0</v>
      </c>
      <c r="BK21">
        <v>1.5980000000000001E-2</v>
      </c>
      <c r="BL21">
        <v>0</v>
      </c>
      <c r="BM21">
        <v>0</v>
      </c>
      <c r="BN21">
        <v>0</v>
      </c>
      <c r="BO21">
        <v>2.0299999999999998</v>
      </c>
      <c r="BP21">
        <v>2.19</v>
      </c>
      <c r="BQ21">
        <v>1.7712330000000001</v>
      </c>
      <c r="BR21">
        <v>0</v>
      </c>
      <c r="BS21">
        <v>1.64</v>
      </c>
      <c r="BT21">
        <v>0</v>
      </c>
      <c r="BU21">
        <v>2.6925140000000001</v>
      </c>
      <c r="BV21">
        <v>1.341844</v>
      </c>
      <c r="BW21">
        <v>9.44</v>
      </c>
      <c r="BX21">
        <v>4.2581249999999997</v>
      </c>
      <c r="BY21">
        <v>0</v>
      </c>
      <c r="BZ21">
        <v>1.9381029999999999</v>
      </c>
      <c r="CA21">
        <v>3.5116909999999999</v>
      </c>
      <c r="CB21">
        <v>1.58</v>
      </c>
      <c r="CC21">
        <v>0.83</v>
      </c>
      <c r="CD21">
        <v>1.25</v>
      </c>
      <c r="CE21">
        <v>1.93</v>
      </c>
      <c r="CF21">
        <v>0.18</v>
      </c>
      <c r="CG21">
        <v>3.24</v>
      </c>
      <c r="CH21">
        <v>0</v>
      </c>
      <c r="CI21">
        <v>7.38</v>
      </c>
      <c r="CJ21">
        <v>1.92</v>
      </c>
      <c r="CK21">
        <v>1.79</v>
      </c>
      <c r="CL21">
        <v>5.313701</v>
      </c>
      <c r="CM21">
        <v>0.935114</v>
      </c>
      <c r="CN21">
        <v>3.5424669999999998</v>
      </c>
      <c r="CO21">
        <v>3</v>
      </c>
      <c r="CP21">
        <v>0.99528000000000005</v>
      </c>
      <c r="CQ21">
        <v>2.7933970000000001</v>
      </c>
      <c r="CR21">
        <v>2.34</v>
      </c>
      <c r="CS21">
        <v>2.006977</v>
      </c>
      <c r="CT21">
        <v>1.9429620000000001</v>
      </c>
      <c r="CU21">
        <v>0.97984199999999999</v>
      </c>
      <c r="CV21">
        <v>2.6836880000000001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83.952877999999998</v>
      </c>
    </row>
    <row r="22" spans="1:114">
      <c r="A22" t="s">
        <v>64</v>
      </c>
      <c r="B22">
        <v>0</v>
      </c>
      <c r="C22">
        <v>0</v>
      </c>
      <c r="D22">
        <v>46.470399999999998</v>
      </c>
      <c r="E22">
        <v>0</v>
      </c>
      <c r="F22">
        <v>15.042299999999999</v>
      </c>
      <c r="G22">
        <v>22.62</v>
      </c>
      <c r="H22">
        <v>0</v>
      </c>
      <c r="I22">
        <v>93.725999999999999</v>
      </c>
      <c r="J22">
        <v>2.286</v>
      </c>
      <c r="K22">
        <v>687.84215500000005</v>
      </c>
      <c r="L22">
        <v>406.26249999999999</v>
      </c>
      <c r="M22">
        <v>88.88</v>
      </c>
      <c r="N22">
        <v>119.15625</v>
      </c>
      <c r="O22">
        <v>62.395313000000002</v>
      </c>
      <c r="P22">
        <v>124.64</v>
      </c>
      <c r="Q22">
        <v>14.35</v>
      </c>
      <c r="R22">
        <v>29.971499999999999</v>
      </c>
      <c r="S22">
        <v>18.109000000000002</v>
      </c>
      <c r="T22">
        <v>0.38400000000000001</v>
      </c>
      <c r="U22">
        <v>273.375</v>
      </c>
      <c r="V22">
        <v>18.07</v>
      </c>
      <c r="W22">
        <v>34.799309999999998</v>
      </c>
      <c r="X22">
        <v>147.515625</v>
      </c>
      <c r="Y22">
        <v>0</v>
      </c>
      <c r="Z22">
        <v>6.5537999999999998</v>
      </c>
      <c r="AA22">
        <v>3.7919999999999998</v>
      </c>
      <c r="AB22">
        <v>0</v>
      </c>
      <c r="AC22">
        <v>0</v>
      </c>
      <c r="AD22">
        <v>0</v>
      </c>
      <c r="AE22">
        <v>0</v>
      </c>
      <c r="AF22">
        <v>8.3312000000000008</v>
      </c>
      <c r="AG22">
        <v>42.811999999999998</v>
      </c>
      <c r="AH22">
        <v>0</v>
      </c>
      <c r="AI22">
        <v>0</v>
      </c>
      <c r="AJ22">
        <v>0</v>
      </c>
      <c r="AK22">
        <v>26.036999999999999</v>
      </c>
      <c r="AL22">
        <v>12.782</v>
      </c>
      <c r="AM22">
        <v>5.4608400000000001</v>
      </c>
      <c r="AN22">
        <v>0</v>
      </c>
      <c r="AO22">
        <v>0</v>
      </c>
      <c r="AP22">
        <v>2.3058000000000001</v>
      </c>
      <c r="AQ22">
        <v>0</v>
      </c>
      <c r="AR22">
        <v>36.432000000000002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83.952877999999998</v>
      </c>
      <c r="BA22">
        <f t="shared" si="1"/>
        <v>2477.4998540000001</v>
      </c>
      <c r="BD22">
        <v>4.2938999999999998</v>
      </c>
      <c r="BE22">
        <v>0</v>
      </c>
      <c r="BF22">
        <v>2.4525999999999999E-2</v>
      </c>
      <c r="BG22">
        <v>0</v>
      </c>
      <c r="BH22">
        <v>0</v>
      </c>
      <c r="BI22">
        <v>0.84400399999999998</v>
      </c>
      <c r="BJ22">
        <v>0</v>
      </c>
      <c r="BK22">
        <v>1.5980000000000001E-2</v>
      </c>
      <c r="BL22">
        <v>0</v>
      </c>
      <c r="BM22">
        <v>0</v>
      </c>
      <c r="BN22">
        <v>0</v>
      </c>
      <c r="BO22">
        <v>2.0299999999999998</v>
      </c>
      <c r="BP22">
        <v>2.19</v>
      </c>
      <c r="BQ22">
        <v>1.7712330000000001</v>
      </c>
      <c r="BR22">
        <v>0</v>
      </c>
      <c r="BS22">
        <v>1.64</v>
      </c>
      <c r="BT22">
        <v>0</v>
      </c>
      <c r="BU22">
        <v>2.6925140000000001</v>
      </c>
      <c r="BV22">
        <v>1.341844</v>
      </c>
      <c r="BW22">
        <v>9.44</v>
      </c>
      <c r="BX22">
        <v>4.2581249999999997</v>
      </c>
      <c r="BY22">
        <v>0</v>
      </c>
      <c r="BZ22">
        <v>1.9381029999999999</v>
      </c>
      <c r="CA22">
        <v>3.5116909999999999</v>
      </c>
      <c r="CB22">
        <v>1.58</v>
      </c>
      <c r="CC22">
        <v>0.83</v>
      </c>
      <c r="CD22">
        <v>1.25</v>
      </c>
      <c r="CE22">
        <v>1.93</v>
      </c>
      <c r="CF22">
        <v>0.18</v>
      </c>
      <c r="CG22">
        <v>3.24</v>
      </c>
      <c r="CH22">
        <v>0</v>
      </c>
      <c r="CI22">
        <v>7.38</v>
      </c>
      <c r="CJ22">
        <v>1.92</v>
      </c>
      <c r="CK22">
        <v>1.79</v>
      </c>
      <c r="CL22">
        <v>5.313701</v>
      </c>
      <c r="CM22">
        <v>0.935114</v>
      </c>
      <c r="CN22">
        <v>3.5424669999999998</v>
      </c>
      <c r="CO22">
        <v>3</v>
      </c>
      <c r="CP22">
        <v>0.99528000000000005</v>
      </c>
      <c r="CQ22">
        <v>2.7933970000000001</v>
      </c>
      <c r="CR22">
        <v>2.34</v>
      </c>
      <c r="CS22">
        <v>2.006977</v>
      </c>
      <c r="CT22">
        <v>1.9429620000000001</v>
      </c>
      <c r="CU22">
        <v>0.97984199999999999</v>
      </c>
      <c r="CV22">
        <v>2.6836880000000001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83.952877999999998</v>
      </c>
    </row>
    <row r="23" spans="1:114">
      <c r="A23" t="s">
        <v>65</v>
      </c>
      <c r="B23">
        <v>0</v>
      </c>
      <c r="C23">
        <v>0</v>
      </c>
      <c r="D23">
        <v>46.470399999999998</v>
      </c>
      <c r="E23">
        <v>0</v>
      </c>
      <c r="F23">
        <v>15.042299999999999</v>
      </c>
      <c r="G23">
        <v>22.62</v>
      </c>
      <c r="H23">
        <v>0</v>
      </c>
      <c r="I23">
        <v>93.725999999999999</v>
      </c>
      <c r="J23">
        <v>2.286</v>
      </c>
      <c r="K23">
        <v>687.84215500000005</v>
      </c>
      <c r="L23">
        <v>406.26249999999999</v>
      </c>
      <c r="M23">
        <v>88.88</v>
      </c>
      <c r="N23">
        <v>119.15625</v>
      </c>
      <c r="O23">
        <v>62.395313000000002</v>
      </c>
      <c r="P23">
        <v>124.64</v>
      </c>
      <c r="Q23">
        <v>14.35</v>
      </c>
      <c r="R23">
        <v>29.971499999999999</v>
      </c>
      <c r="S23">
        <v>18.109000000000002</v>
      </c>
      <c r="T23">
        <v>0.38400000000000001</v>
      </c>
      <c r="U23">
        <v>275.625</v>
      </c>
      <c r="V23">
        <v>18.07</v>
      </c>
      <c r="W23">
        <v>34.799309999999998</v>
      </c>
      <c r="X23">
        <v>147.515625</v>
      </c>
      <c r="Y23">
        <v>0</v>
      </c>
      <c r="Z23">
        <v>6.5537999999999998</v>
      </c>
      <c r="AA23">
        <v>13.983000000000001</v>
      </c>
      <c r="AB23">
        <v>0</v>
      </c>
      <c r="AC23">
        <v>0</v>
      </c>
      <c r="AD23">
        <v>0</v>
      </c>
      <c r="AE23">
        <v>0</v>
      </c>
      <c r="AF23">
        <v>8.3312000000000008</v>
      </c>
      <c r="AG23">
        <v>42.811999999999998</v>
      </c>
      <c r="AH23">
        <v>2.931</v>
      </c>
      <c r="AI23">
        <v>0</v>
      </c>
      <c r="AJ23">
        <v>0</v>
      </c>
      <c r="AK23">
        <v>26.036999999999999</v>
      </c>
      <c r="AL23">
        <v>12.782</v>
      </c>
      <c r="AM23">
        <v>5.4608400000000001</v>
      </c>
      <c r="AN23">
        <v>0</v>
      </c>
      <c r="AO23">
        <v>0</v>
      </c>
      <c r="AP23">
        <v>2.3058000000000001</v>
      </c>
      <c r="AQ23">
        <v>0</v>
      </c>
      <c r="AR23">
        <v>36.432000000000002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83.975277999999989</v>
      </c>
      <c r="BA23">
        <f t="shared" si="1"/>
        <v>2492.8942540000003</v>
      </c>
      <c r="BD23">
        <v>4.2938999999999998</v>
      </c>
      <c r="BE23">
        <v>0</v>
      </c>
      <c r="BF23">
        <v>2.4525999999999999E-2</v>
      </c>
      <c r="BG23">
        <v>0</v>
      </c>
      <c r="BH23">
        <v>0</v>
      </c>
      <c r="BI23">
        <v>0.84400399999999998</v>
      </c>
      <c r="BJ23">
        <v>0</v>
      </c>
      <c r="BK23">
        <v>1.5980000000000001E-2</v>
      </c>
      <c r="BL23">
        <v>0</v>
      </c>
      <c r="BM23">
        <v>0</v>
      </c>
      <c r="BN23">
        <v>0</v>
      </c>
      <c r="BO23">
        <v>2.0299999999999998</v>
      </c>
      <c r="BP23">
        <v>2.19</v>
      </c>
      <c r="BQ23">
        <v>1.7712330000000001</v>
      </c>
      <c r="BR23">
        <v>0</v>
      </c>
      <c r="BS23">
        <v>1.64</v>
      </c>
      <c r="BT23">
        <v>0</v>
      </c>
      <c r="BU23">
        <v>2.6925140000000001</v>
      </c>
      <c r="BV23">
        <v>1.341844</v>
      </c>
      <c r="BW23">
        <v>9.44</v>
      </c>
      <c r="BX23">
        <v>4.2581249999999997</v>
      </c>
      <c r="BY23">
        <v>0</v>
      </c>
      <c r="BZ23">
        <v>1.9381029999999999</v>
      </c>
      <c r="CA23">
        <v>3.5116909999999999</v>
      </c>
      <c r="CB23">
        <v>1.58</v>
      </c>
      <c r="CC23">
        <v>0.83</v>
      </c>
      <c r="CD23">
        <v>1.25</v>
      </c>
      <c r="CE23">
        <v>1.93</v>
      </c>
      <c r="CF23">
        <v>0.18</v>
      </c>
      <c r="CG23">
        <v>3.24</v>
      </c>
      <c r="CH23">
        <v>2.24E-2</v>
      </c>
      <c r="CI23">
        <v>7.38</v>
      </c>
      <c r="CJ23">
        <v>1.92</v>
      </c>
      <c r="CK23">
        <v>1.79</v>
      </c>
      <c r="CL23">
        <v>5.313701</v>
      </c>
      <c r="CM23">
        <v>0.935114</v>
      </c>
      <c r="CN23">
        <v>3.5424669999999998</v>
      </c>
      <c r="CO23">
        <v>3</v>
      </c>
      <c r="CP23">
        <v>0.99528000000000005</v>
      </c>
      <c r="CQ23">
        <v>2.7933970000000001</v>
      </c>
      <c r="CR23">
        <v>2.34</v>
      </c>
      <c r="CS23">
        <v>2.006977</v>
      </c>
      <c r="CT23">
        <v>1.9429620000000001</v>
      </c>
      <c r="CU23">
        <v>0.97984199999999999</v>
      </c>
      <c r="CV23">
        <v>2.6836880000000001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83.975277999999989</v>
      </c>
    </row>
    <row r="24" spans="1:114">
      <c r="A24" t="s">
        <v>66</v>
      </c>
      <c r="B24">
        <v>0</v>
      </c>
      <c r="C24">
        <v>0</v>
      </c>
      <c r="D24">
        <v>46.470399999999998</v>
      </c>
      <c r="E24">
        <v>0</v>
      </c>
      <c r="F24">
        <v>15.042299999999999</v>
      </c>
      <c r="G24">
        <v>22.62</v>
      </c>
      <c r="H24">
        <v>0</v>
      </c>
      <c r="I24">
        <v>93.725999999999999</v>
      </c>
      <c r="J24">
        <v>2.286</v>
      </c>
      <c r="K24">
        <v>687.84215500000005</v>
      </c>
      <c r="L24">
        <v>406.26249999999999</v>
      </c>
      <c r="M24">
        <v>88.88</v>
      </c>
      <c r="N24">
        <v>119.15625</v>
      </c>
      <c r="O24">
        <v>62.395313000000002</v>
      </c>
      <c r="P24">
        <v>124.64</v>
      </c>
      <c r="Q24">
        <v>14.35</v>
      </c>
      <c r="R24">
        <v>29.971499999999999</v>
      </c>
      <c r="S24">
        <v>18.109000000000002</v>
      </c>
      <c r="T24">
        <v>0.38400000000000001</v>
      </c>
      <c r="U24">
        <v>275.625</v>
      </c>
      <c r="V24">
        <v>18.07</v>
      </c>
      <c r="W24">
        <v>34.799309999999998</v>
      </c>
      <c r="X24">
        <v>147.515625</v>
      </c>
      <c r="Y24">
        <v>0</v>
      </c>
      <c r="Z24">
        <v>6.5537999999999998</v>
      </c>
      <c r="AA24">
        <v>17.774999999999999</v>
      </c>
      <c r="AB24">
        <v>4.1639999999999997</v>
      </c>
      <c r="AC24">
        <v>10.02744</v>
      </c>
      <c r="AD24">
        <v>0</v>
      </c>
      <c r="AE24">
        <v>0</v>
      </c>
      <c r="AF24">
        <v>8.3312000000000008</v>
      </c>
      <c r="AG24">
        <v>42.811999999999998</v>
      </c>
      <c r="AH24">
        <v>24.131900000000002</v>
      </c>
      <c r="AI24">
        <v>0</v>
      </c>
      <c r="AJ24">
        <v>0</v>
      </c>
      <c r="AK24">
        <v>26.036999999999999</v>
      </c>
      <c r="AL24">
        <v>12.782</v>
      </c>
      <c r="AM24">
        <v>5.4608400000000001</v>
      </c>
      <c r="AN24">
        <v>0</v>
      </c>
      <c r="AO24">
        <v>0</v>
      </c>
      <c r="AP24">
        <v>2.3058000000000001</v>
      </c>
      <c r="AQ24">
        <v>0</v>
      </c>
      <c r="AR24">
        <v>36.432000000000002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84.146077999999989</v>
      </c>
      <c r="BA24">
        <f t="shared" si="1"/>
        <v>2532.2493940000004</v>
      </c>
      <c r="BD24">
        <v>4.2938999999999998</v>
      </c>
      <c r="BE24">
        <v>0</v>
      </c>
      <c r="BF24">
        <v>2.4525999999999999E-2</v>
      </c>
      <c r="BG24">
        <v>0</v>
      </c>
      <c r="BH24">
        <v>0</v>
      </c>
      <c r="BI24">
        <v>0.84400399999999998</v>
      </c>
      <c r="BJ24">
        <v>0</v>
      </c>
      <c r="BK24">
        <v>1.5980000000000001E-2</v>
      </c>
      <c r="BL24">
        <v>0</v>
      </c>
      <c r="BM24">
        <v>0</v>
      </c>
      <c r="BN24">
        <v>0</v>
      </c>
      <c r="BO24">
        <v>2.0299999999999998</v>
      </c>
      <c r="BP24">
        <v>2.19</v>
      </c>
      <c r="BQ24">
        <v>1.7712330000000001</v>
      </c>
      <c r="BR24">
        <v>0</v>
      </c>
      <c r="BS24">
        <v>1.64</v>
      </c>
      <c r="BT24">
        <v>0</v>
      </c>
      <c r="BU24">
        <v>2.6925140000000001</v>
      </c>
      <c r="BV24">
        <v>1.341844</v>
      </c>
      <c r="BW24">
        <v>9.44</v>
      </c>
      <c r="BX24">
        <v>4.2581249999999997</v>
      </c>
      <c r="BY24">
        <v>0</v>
      </c>
      <c r="BZ24">
        <v>1.9381029999999999</v>
      </c>
      <c r="CA24">
        <v>3.5116909999999999</v>
      </c>
      <c r="CB24">
        <v>1.58</v>
      </c>
      <c r="CC24">
        <v>0.83</v>
      </c>
      <c r="CD24">
        <v>1.25</v>
      </c>
      <c r="CE24">
        <v>1.93</v>
      </c>
      <c r="CF24">
        <v>0.18</v>
      </c>
      <c r="CG24">
        <v>3.24</v>
      </c>
      <c r="CH24">
        <v>0.19320000000000001</v>
      </c>
      <c r="CI24">
        <v>7.38</v>
      </c>
      <c r="CJ24">
        <v>1.92</v>
      </c>
      <c r="CK24">
        <v>1.79</v>
      </c>
      <c r="CL24">
        <v>5.313701</v>
      </c>
      <c r="CM24">
        <v>0.935114</v>
      </c>
      <c r="CN24">
        <v>3.5424669999999998</v>
      </c>
      <c r="CO24">
        <v>3</v>
      </c>
      <c r="CP24">
        <v>0.99528000000000005</v>
      </c>
      <c r="CQ24">
        <v>2.7933970000000001</v>
      </c>
      <c r="CR24">
        <v>2.34</v>
      </c>
      <c r="CS24">
        <v>2.006977</v>
      </c>
      <c r="CT24">
        <v>1.9429620000000001</v>
      </c>
      <c r="CU24">
        <v>0.97984199999999999</v>
      </c>
      <c r="CV24">
        <v>2.6836880000000001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84.146077999999989</v>
      </c>
    </row>
    <row r="25" spans="1:114">
      <c r="A25" t="s">
        <v>67</v>
      </c>
      <c r="B25">
        <v>0</v>
      </c>
      <c r="C25">
        <v>0</v>
      </c>
      <c r="D25">
        <v>46.470399999999998</v>
      </c>
      <c r="E25">
        <v>0</v>
      </c>
      <c r="F25">
        <v>15.042299999999999</v>
      </c>
      <c r="G25">
        <v>22.62</v>
      </c>
      <c r="H25">
        <v>0</v>
      </c>
      <c r="I25">
        <v>93.725999999999999</v>
      </c>
      <c r="J25">
        <v>2.286</v>
      </c>
      <c r="K25">
        <v>687.84215500000005</v>
      </c>
      <c r="L25">
        <v>406.26249999999999</v>
      </c>
      <c r="M25">
        <v>88.88</v>
      </c>
      <c r="N25">
        <v>119.15625</v>
      </c>
      <c r="O25">
        <v>62.395313000000002</v>
      </c>
      <c r="P25">
        <v>124.64</v>
      </c>
      <c r="Q25">
        <v>14.35</v>
      </c>
      <c r="R25">
        <v>29.971499999999999</v>
      </c>
      <c r="S25">
        <v>18.109000000000002</v>
      </c>
      <c r="T25">
        <v>0.38400000000000001</v>
      </c>
      <c r="U25">
        <v>275.625</v>
      </c>
      <c r="V25">
        <v>18.07</v>
      </c>
      <c r="W25">
        <v>34.799309999999998</v>
      </c>
      <c r="X25">
        <v>147.515625</v>
      </c>
      <c r="Y25">
        <v>0</v>
      </c>
      <c r="Z25">
        <v>6.5537999999999998</v>
      </c>
      <c r="AA25">
        <v>28.09872</v>
      </c>
      <c r="AB25">
        <v>13.602399999999999</v>
      </c>
      <c r="AC25">
        <v>10.02744</v>
      </c>
      <c r="AD25">
        <v>0</v>
      </c>
      <c r="AE25">
        <v>0</v>
      </c>
      <c r="AF25">
        <v>8.3312000000000008</v>
      </c>
      <c r="AG25">
        <v>42.811999999999998</v>
      </c>
      <c r="AH25">
        <v>46.602899999999998</v>
      </c>
      <c r="AI25">
        <v>0</v>
      </c>
      <c r="AJ25">
        <v>0</v>
      </c>
      <c r="AK25">
        <v>26.036999999999999</v>
      </c>
      <c r="AL25">
        <v>12.782</v>
      </c>
      <c r="AM25">
        <v>10.92168</v>
      </c>
      <c r="AN25">
        <v>0</v>
      </c>
      <c r="AO25">
        <v>0</v>
      </c>
      <c r="AP25">
        <v>2.3058000000000001</v>
      </c>
      <c r="AQ25">
        <v>0</v>
      </c>
      <c r="AR25">
        <v>36.432000000000002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84.709577999999993</v>
      </c>
      <c r="BA25">
        <f t="shared" si="1"/>
        <v>2580.5068539999997</v>
      </c>
      <c r="BD25">
        <v>4.2938999999999998</v>
      </c>
      <c r="BE25">
        <v>0</v>
      </c>
      <c r="BF25">
        <v>2.4525999999999999E-2</v>
      </c>
      <c r="BG25">
        <v>0</v>
      </c>
      <c r="BH25">
        <v>0</v>
      </c>
      <c r="BI25">
        <v>0.84400399999999998</v>
      </c>
      <c r="BJ25">
        <v>0</v>
      </c>
      <c r="BK25">
        <v>1.5980000000000001E-2</v>
      </c>
      <c r="BL25">
        <v>0</v>
      </c>
      <c r="BM25">
        <v>0</v>
      </c>
      <c r="BN25">
        <v>0</v>
      </c>
      <c r="BO25">
        <v>2.0299999999999998</v>
      </c>
      <c r="BP25">
        <v>2.19</v>
      </c>
      <c r="BQ25">
        <v>1.7712330000000001</v>
      </c>
      <c r="BR25">
        <v>0</v>
      </c>
      <c r="BS25">
        <v>1.64</v>
      </c>
      <c r="BT25">
        <v>0.38429999999999997</v>
      </c>
      <c r="BU25">
        <v>2.6925140000000001</v>
      </c>
      <c r="BV25">
        <v>1.341844</v>
      </c>
      <c r="BW25">
        <v>9.44</v>
      </c>
      <c r="BX25">
        <v>4.2581249999999997</v>
      </c>
      <c r="BY25">
        <v>0</v>
      </c>
      <c r="BZ25">
        <v>1.9381029999999999</v>
      </c>
      <c r="CA25">
        <v>3.5116909999999999</v>
      </c>
      <c r="CB25">
        <v>1.58</v>
      </c>
      <c r="CC25">
        <v>0.83</v>
      </c>
      <c r="CD25">
        <v>1.25</v>
      </c>
      <c r="CE25">
        <v>1.93</v>
      </c>
      <c r="CF25">
        <v>0.18</v>
      </c>
      <c r="CG25">
        <v>3.24</v>
      </c>
      <c r="CH25">
        <v>0.37240000000000001</v>
      </c>
      <c r="CI25">
        <v>7.38</v>
      </c>
      <c r="CJ25">
        <v>1.92</v>
      </c>
      <c r="CK25">
        <v>1.79</v>
      </c>
      <c r="CL25">
        <v>5.313701</v>
      </c>
      <c r="CM25">
        <v>0.935114</v>
      </c>
      <c r="CN25">
        <v>3.5424669999999998</v>
      </c>
      <c r="CO25">
        <v>3</v>
      </c>
      <c r="CP25">
        <v>0.99528000000000005</v>
      </c>
      <c r="CQ25">
        <v>2.7933970000000001</v>
      </c>
      <c r="CR25">
        <v>2.34</v>
      </c>
      <c r="CS25">
        <v>2.006977</v>
      </c>
      <c r="CT25">
        <v>1.9429620000000001</v>
      </c>
      <c r="CU25">
        <v>0.97984199999999999</v>
      </c>
      <c r="CV25">
        <v>2.6836880000000001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84.709577999999993</v>
      </c>
    </row>
    <row r="26" spans="1:114">
      <c r="A26" t="s">
        <v>68</v>
      </c>
      <c r="B26">
        <v>0</v>
      </c>
      <c r="C26">
        <v>0</v>
      </c>
      <c r="D26">
        <v>46.470399999999998</v>
      </c>
      <c r="E26">
        <v>0</v>
      </c>
      <c r="F26">
        <v>15.042299999999999</v>
      </c>
      <c r="G26">
        <v>22.62</v>
      </c>
      <c r="H26">
        <v>0</v>
      </c>
      <c r="I26">
        <v>93.725999999999999</v>
      </c>
      <c r="J26">
        <v>2.286</v>
      </c>
      <c r="K26">
        <v>687.84215500000005</v>
      </c>
      <c r="L26">
        <v>406.26249999999999</v>
      </c>
      <c r="M26">
        <v>88.88</v>
      </c>
      <c r="N26">
        <v>119.15625</v>
      </c>
      <c r="O26">
        <v>62.395313000000002</v>
      </c>
      <c r="P26">
        <v>124.64</v>
      </c>
      <c r="Q26">
        <v>14.35</v>
      </c>
      <c r="R26">
        <v>29.971499999999999</v>
      </c>
      <c r="S26">
        <v>18.109000000000002</v>
      </c>
      <c r="T26">
        <v>0.38400000000000001</v>
      </c>
      <c r="U26">
        <v>275.625</v>
      </c>
      <c r="V26">
        <v>18.07</v>
      </c>
      <c r="W26">
        <v>34.799309999999998</v>
      </c>
      <c r="X26">
        <v>147.515625</v>
      </c>
      <c r="Y26">
        <v>0</v>
      </c>
      <c r="Z26">
        <v>6.5537999999999998</v>
      </c>
      <c r="AA26">
        <v>28.09872</v>
      </c>
      <c r="AB26">
        <v>27.426880000000001</v>
      </c>
      <c r="AC26">
        <v>20.074670999999999</v>
      </c>
      <c r="AD26">
        <v>0</v>
      </c>
      <c r="AE26">
        <v>0</v>
      </c>
      <c r="AF26">
        <v>8.3312000000000008</v>
      </c>
      <c r="AG26">
        <v>42.811999999999998</v>
      </c>
      <c r="AH26">
        <v>48.263800000000003</v>
      </c>
      <c r="AI26">
        <v>0</v>
      </c>
      <c r="AJ26">
        <v>0</v>
      </c>
      <c r="AK26">
        <v>26.036999999999999</v>
      </c>
      <c r="AL26">
        <v>12.782</v>
      </c>
      <c r="AM26">
        <v>16.349423999999999</v>
      </c>
      <c r="AN26">
        <v>0</v>
      </c>
      <c r="AO26">
        <v>0</v>
      </c>
      <c r="AP26">
        <v>2.3058000000000001</v>
      </c>
      <c r="AQ26">
        <v>0</v>
      </c>
      <c r="AR26">
        <v>36.432000000000002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85.220877999999999</v>
      </c>
      <c r="BA26">
        <f t="shared" si="1"/>
        <v>2611.978509</v>
      </c>
      <c r="BD26">
        <v>4.2938999999999998</v>
      </c>
      <c r="BE26">
        <v>0</v>
      </c>
      <c r="BF26">
        <v>2.4525999999999999E-2</v>
      </c>
      <c r="BG26">
        <v>0</v>
      </c>
      <c r="BH26">
        <v>0</v>
      </c>
      <c r="BI26">
        <v>0.84400399999999998</v>
      </c>
      <c r="BJ26">
        <v>0</v>
      </c>
      <c r="BK26">
        <v>1.5980000000000001E-2</v>
      </c>
      <c r="BL26">
        <v>0</v>
      </c>
      <c r="BM26">
        <v>0</v>
      </c>
      <c r="BN26">
        <v>0</v>
      </c>
      <c r="BO26">
        <v>2.0299999999999998</v>
      </c>
      <c r="BP26">
        <v>2.19</v>
      </c>
      <c r="BQ26">
        <v>1.7712330000000001</v>
      </c>
      <c r="BR26">
        <v>0</v>
      </c>
      <c r="BS26">
        <v>1.64</v>
      </c>
      <c r="BT26">
        <v>0.83160000000000001</v>
      </c>
      <c r="BU26">
        <v>2.6925140000000001</v>
      </c>
      <c r="BV26">
        <v>1.341844</v>
      </c>
      <c r="BW26">
        <v>9.44</v>
      </c>
      <c r="BX26">
        <v>4.2581249999999997</v>
      </c>
      <c r="BY26">
        <v>0</v>
      </c>
      <c r="BZ26">
        <v>1.9381029999999999</v>
      </c>
      <c r="CA26">
        <v>3.5116909999999999</v>
      </c>
      <c r="CB26">
        <v>1.58</v>
      </c>
      <c r="CC26">
        <v>0.85</v>
      </c>
      <c r="CD26">
        <v>1.28</v>
      </c>
      <c r="CE26">
        <v>1.93</v>
      </c>
      <c r="CF26">
        <v>0.18</v>
      </c>
      <c r="CG26">
        <v>3.24</v>
      </c>
      <c r="CH26">
        <v>0.38640000000000002</v>
      </c>
      <c r="CI26">
        <v>7.38</v>
      </c>
      <c r="CJ26">
        <v>1.92</v>
      </c>
      <c r="CK26">
        <v>1.79</v>
      </c>
      <c r="CL26">
        <v>5.313701</v>
      </c>
      <c r="CM26">
        <v>0.935114</v>
      </c>
      <c r="CN26">
        <v>3.5424669999999998</v>
      </c>
      <c r="CO26">
        <v>3</v>
      </c>
      <c r="CP26">
        <v>0.99528000000000005</v>
      </c>
      <c r="CQ26">
        <v>2.7933970000000001</v>
      </c>
      <c r="CR26">
        <v>2.34</v>
      </c>
      <c r="CS26">
        <v>2.006977</v>
      </c>
      <c r="CT26">
        <v>1.9429620000000001</v>
      </c>
      <c r="CU26">
        <v>0.97984199999999999</v>
      </c>
      <c r="CV26">
        <v>2.6836880000000001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85.220877999999999</v>
      </c>
    </row>
    <row r="27" spans="1:114">
      <c r="A27" t="s">
        <v>69</v>
      </c>
      <c r="B27">
        <v>0</v>
      </c>
      <c r="C27">
        <v>0</v>
      </c>
      <c r="D27">
        <v>46.251199999999997</v>
      </c>
      <c r="E27">
        <v>0</v>
      </c>
      <c r="F27">
        <v>15.042299999999999</v>
      </c>
      <c r="G27">
        <v>22.62</v>
      </c>
      <c r="H27">
        <v>0</v>
      </c>
      <c r="I27">
        <v>93.725999999999999</v>
      </c>
      <c r="J27">
        <v>2.286</v>
      </c>
      <c r="K27">
        <v>687.84215500000005</v>
      </c>
      <c r="L27">
        <v>406.26249999999999</v>
      </c>
      <c r="M27">
        <v>88.88</v>
      </c>
      <c r="N27">
        <v>119.15625</v>
      </c>
      <c r="O27">
        <v>62.395313000000002</v>
      </c>
      <c r="P27">
        <v>124.64</v>
      </c>
      <c r="Q27">
        <v>14.35</v>
      </c>
      <c r="R27">
        <v>29.971499999999999</v>
      </c>
      <c r="S27">
        <v>18.109000000000002</v>
      </c>
      <c r="T27">
        <v>0.38400000000000001</v>
      </c>
      <c r="U27">
        <v>275.625</v>
      </c>
      <c r="V27">
        <v>18.07</v>
      </c>
      <c r="W27">
        <v>34.799309999999998</v>
      </c>
      <c r="X27">
        <v>147.515625</v>
      </c>
      <c r="Y27">
        <v>0</v>
      </c>
      <c r="Z27">
        <v>13.1076</v>
      </c>
      <c r="AA27">
        <v>25.28</v>
      </c>
      <c r="AB27">
        <v>41.140320000000003</v>
      </c>
      <c r="AC27">
        <v>20.074670999999999</v>
      </c>
      <c r="AD27">
        <v>0</v>
      </c>
      <c r="AE27">
        <v>0</v>
      </c>
      <c r="AF27">
        <v>8.3312000000000008</v>
      </c>
      <c r="AG27">
        <v>42.811999999999998</v>
      </c>
      <c r="AH27">
        <v>58.62</v>
      </c>
      <c r="AI27">
        <v>0</v>
      </c>
      <c r="AJ27">
        <v>0</v>
      </c>
      <c r="AK27">
        <v>26.036999999999999</v>
      </c>
      <c r="AL27">
        <v>12.782</v>
      </c>
      <c r="AM27">
        <v>16.349423999999999</v>
      </c>
      <c r="AN27">
        <v>0</v>
      </c>
      <c r="AO27">
        <v>0</v>
      </c>
      <c r="AP27">
        <v>2.8182</v>
      </c>
      <c r="AQ27">
        <v>11.88</v>
      </c>
      <c r="AR27">
        <v>36.432000000000002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85.481202999999994</v>
      </c>
      <c r="BA27">
        <f t="shared" si="1"/>
        <v>2652.2167539999996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0.84400399999999998</v>
      </c>
      <c r="BJ27">
        <v>0</v>
      </c>
      <c r="BK27">
        <v>1.5980000000000001E-2</v>
      </c>
      <c r="BL27">
        <v>0</v>
      </c>
      <c r="BM27">
        <v>0</v>
      </c>
      <c r="BN27">
        <v>0</v>
      </c>
      <c r="BO27">
        <v>2.0299999999999998</v>
      </c>
      <c r="BP27">
        <v>2.19</v>
      </c>
      <c r="BQ27">
        <v>1.7712330000000001</v>
      </c>
      <c r="BR27">
        <v>0</v>
      </c>
      <c r="BS27">
        <v>1.64</v>
      </c>
      <c r="BT27">
        <v>1.008</v>
      </c>
      <c r="BU27">
        <v>2.6925140000000001</v>
      </c>
      <c r="BV27">
        <v>1.341844</v>
      </c>
      <c r="BW27">
        <v>9.44</v>
      </c>
      <c r="BX27">
        <v>4.2581249999999997</v>
      </c>
      <c r="BY27">
        <v>0</v>
      </c>
      <c r="BZ27">
        <v>1.9381029999999999</v>
      </c>
      <c r="CA27">
        <v>3.5116909999999999</v>
      </c>
      <c r="CB27">
        <v>1.58</v>
      </c>
      <c r="CC27">
        <v>0.85</v>
      </c>
      <c r="CD27">
        <v>1.28</v>
      </c>
      <c r="CE27">
        <v>1.93</v>
      </c>
      <c r="CF27">
        <v>0.18</v>
      </c>
      <c r="CG27">
        <v>3.24</v>
      </c>
      <c r="CH27">
        <v>0.47039999999999998</v>
      </c>
      <c r="CI27">
        <v>7.38</v>
      </c>
      <c r="CJ27">
        <v>1.92</v>
      </c>
      <c r="CK27">
        <v>1.79</v>
      </c>
      <c r="CL27">
        <v>5.313701</v>
      </c>
      <c r="CM27">
        <v>0.935114</v>
      </c>
      <c r="CN27">
        <v>3.5424669999999998</v>
      </c>
      <c r="CO27">
        <v>3</v>
      </c>
      <c r="CP27">
        <v>0.99528000000000005</v>
      </c>
      <c r="CQ27">
        <v>2.7933970000000001</v>
      </c>
      <c r="CR27">
        <v>2.34</v>
      </c>
      <c r="CS27">
        <v>2.006977</v>
      </c>
      <c r="CT27">
        <v>1.9429620000000001</v>
      </c>
      <c r="CU27">
        <v>0.97984199999999999</v>
      </c>
      <c r="CV27">
        <v>2.6836880000000001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85.481202999999994</v>
      </c>
    </row>
    <row r="28" spans="1:114">
      <c r="A28" t="s">
        <v>70</v>
      </c>
      <c r="B28">
        <v>0</v>
      </c>
      <c r="C28">
        <v>0</v>
      </c>
      <c r="D28">
        <v>46.251199999999997</v>
      </c>
      <c r="E28">
        <v>0</v>
      </c>
      <c r="F28">
        <v>15.042299999999999</v>
      </c>
      <c r="G28">
        <v>22.62</v>
      </c>
      <c r="H28">
        <v>0</v>
      </c>
      <c r="I28">
        <v>93.725999999999999</v>
      </c>
      <c r="J28">
        <v>2.286</v>
      </c>
      <c r="K28">
        <v>687.84215500000005</v>
      </c>
      <c r="L28">
        <v>406.26249999999999</v>
      </c>
      <c r="M28">
        <v>88.88</v>
      </c>
      <c r="N28">
        <v>119.15625</v>
      </c>
      <c r="O28">
        <v>62.395313000000002</v>
      </c>
      <c r="P28">
        <v>124.64</v>
      </c>
      <c r="Q28">
        <v>14.35</v>
      </c>
      <c r="R28">
        <v>29.971499999999999</v>
      </c>
      <c r="S28">
        <v>18.109000000000002</v>
      </c>
      <c r="T28">
        <v>0.38400000000000001</v>
      </c>
      <c r="U28">
        <v>275.625</v>
      </c>
      <c r="V28">
        <v>18.07</v>
      </c>
      <c r="W28">
        <v>34.799309999999998</v>
      </c>
      <c r="X28">
        <v>147.515625</v>
      </c>
      <c r="Y28">
        <v>0</v>
      </c>
      <c r="Z28">
        <v>19.6614</v>
      </c>
      <c r="AA28">
        <v>28.09872</v>
      </c>
      <c r="AB28">
        <v>41.140320000000003</v>
      </c>
      <c r="AC28">
        <v>20.074670999999999</v>
      </c>
      <c r="AD28">
        <v>8.7487999999999992</v>
      </c>
      <c r="AE28">
        <v>0</v>
      </c>
      <c r="AF28">
        <v>8.3312000000000008</v>
      </c>
      <c r="AG28">
        <v>42.811999999999998</v>
      </c>
      <c r="AH28">
        <v>96.527600000000007</v>
      </c>
      <c r="AI28">
        <v>0</v>
      </c>
      <c r="AJ28">
        <v>0</v>
      </c>
      <c r="AK28">
        <v>26.036999999999999</v>
      </c>
      <c r="AL28">
        <v>12.782</v>
      </c>
      <c r="AM28">
        <v>16.349423999999999</v>
      </c>
      <c r="AN28">
        <v>0</v>
      </c>
      <c r="AO28">
        <v>0</v>
      </c>
      <c r="AP28">
        <v>2.8182</v>
      </c>
      <c r="AQ28">
        <v>26.4</v>
      </c>
      <c r="AR28">
        <v>36.432000000000002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86.438803000000007</v>
      </c>
      <c r="BA28">
        <f t="shared" si="1"/>
        <v>2723.7232739999995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0.84400399999999998</v>
      </c>
      <c r="BJ28">
        <v>0</v>
      </c>
      <c r="BK28">
        <v>1.5980000000000001E-2</v>
      </c>
      <c r="BL28">
        <v>0</v>
      </c>
      <c r="BM28">
        <v>0</v>
      </c>
      <c r="BN28">
        <v>0</v>
      </c>
      <c r="BO28">
        <v>2.0299999999999998</v>
      </c>
      <c r="BP28">
        <v>2.19</v>
      </c>
      <c r="BQ28">
        <v>1.7712330000000001</v>
      </c>
      <c r="BR28">
        <v>0</v>
      </c>
      <c r="BS28">
        <v>1.64</v>
      </c>
      <c r="BT28">
        <v>1.6632</v>
      </c>
      <c r="BU28">
        <v>2.6925140000000001</v>
      </c>
      <c r="BV28">
        <v>1.341844</v>
      </c>
      <c r="BW28">
        <v>9.44</v>
      </c>
      <c r="BX28">
        <v>4.2581249999999997</v>
      </c>
      <c r="BY28">
        <v>0</v>
      </c>
      <c r="BZ28">
        <v>1.9381029999999999</v>
      </c>
      <c r="CA28">
        <v>3.5116909999999999</v>
      </c>
      <c r="CB28">
        <v>1.58</v>
      </c>
      <c r="CC28">
        <v>0.85</v>
      </c>
      <c r="CD28">
        <v>1.28</v>
      </c>
      <c r="CE28">
        <v>1.93</v>
      </c>
      <c r="CF28">
        <v>0.18</v>
      </c>
      <c r="CG28">
        <v>3.24</v>
      </c>
      <c r="CH28">
        <v>0.77280000000000004</v>
      </c>
      <c r="CI28">
        <v>7.38</v>
      </c>
      <c r="CJ28">
        <v>1.92</v>
      </c>
      <c r="CK28">
        <v>1.79</v>
      </c>
      <c r="CL28">
        <v>5.313701</v>
      </c>
      <c r="CM28">
        <v>0.935114</v>
      </c>
      <c r="CN28">
        <v>3.5424669999999998</v>
      </c>
      <c r="CO28">
        <v>3</v>
      </c>
      <c r="CP28">
        <v>0.99528000000000005</v>
      </c>
      <c r="CQ28">
        <v>2.7933970000000001</v>
      </c>
      <c r="CR28">
        <v>2.34</v>
      </c>
      <c r="CS28">
        <v>2.006977</v>
      </c>
      <c r="CT28">
        <v>1.9429620000000001</v>
      </c>
      <c r="CU28">
        <v>0.97984199999999999</v>
      </c>
      <c r="CV28">
        <v>2.6836880000000001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86.438803000000007</v>
      </c>
    </row>
    <row r="29" spans="1:114">
      <c r="A29" t="s">
        <v>71</v>
      </c>
      <c r="B29">
        <v>0</v>
      </c>
      <c r="C29">
        <v>0</v>
      </c>
      <c r="D29">
        <v>46.251199999999997</v>
      </c>
      <c r="E29">
        <v>0</v>
      </c>
      <c r="F29">
        <v>15.042299999999999</v>
      </c>
      <c r="G29">
        <v>22.62</v>
      </c>
      <c r="H29">
        <v>0</v>
      </c>
      <c r="I29">
        <v>93.725999999999999</v>
      </c>
      <c r="J29">
        <v>2.286</v>
      </c>
      <c r="K29">
        <v>687.84215500000005</v>
      </c>
      <c r="L29">
        <v>406.26249999999999</v>
      </c>
      <c r="M29">
        <v>88.88</v>
      </c>
      <c r="N29">
        <v>119.15625</v>
      </c>
      <c r="O29">
        <v>62.395313000000002</v>
      </c>
      <c r="P29">
        <v>124.64</v>
      </c>
      <c r="Q29">
        <v>14.35</v>
      </c>
      <c r="R29">
        <v>29.971499999999999</v>
      </c>
      <c r="S29">
        <v>18.109000000000002</v>
      </c>
      <c r="T29">
        <v>0.38400000000000001</v>
      </c>
      <c r="U29">
        <v>275.625</v>
      </c>
      <c r="V29">
        <v>18.07</v>
      </c>
      <c r="W29">
        <v>34.799309999999998</v>
      </c>
      <c r="X29">
        <v>147.515625</v>
      </c>
      <c r="Y29">
        <v>0</v>
      </c>
      <c r="Z29">
        <v>19.6614</v>
      </c>
      <c r="AA29">
        <v>28.09872</v>
      </c>
      <c r="AB29">
        <v>41.140320000000003</v>
      </c>
      <c r="AC29">
        <v>20.074670999999999</v>
      </c>
      <c r="AD29">
        <v>9.4322999999999997</v>
      </c>
      <c r="AE29">
        <v>0</v>
      </c>
      <c r="AF29">
        <v>8.3312000000000008</v>
      </c>
      <c r="AG29">
        <v>42.811999999999998</v>
      </c>
      <c r="AH29">
        <v>120.65949999999999</v>
      </c>
      <c r="AI29">
        <v>0</v>
      </c>
      <c r="AJ29">
        <v>0</v>
      </c>
      <c r="AK29">
        <v>26.036999999999999</v>
      </c>
      <c r="AL29">
        <v>12.782</v>
      </c>
      <c r="AM29">
        <v>16.349423999999999</v>
      </c>
      <c r="AN29">
        <v>0</v>
      </c>
      <c r="AO29">
        <v>0</v>
      </c>
      <c r="AP29">
        <v>2.8182</v>
      </c>
      <c r="AQ29">
        <v>40.92</v>
      </c>
      <c r="AR29">
        <v>36.432000000000002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86.618003000000002</v>
      </c>
      <c r="BA29">
        <f t="shared" si="1"/>
        <v>2763.2378739999999</v>
      </c>
      <c r="BD29">
        <v>4.2938999999999998</v>
      </c>
      <c r="BE29">
        <v>0</v>
      </c>
      <c r="BF29">
        <v>2.4451000000000001E-2</v>
      </c>
      <c r="BG29">
        <v>0</v>
      </c>
      <c r="BH29">
        <v>0</v>
      </c>
      <c r="BI29">
        <v>0.84400399999999998</v>
      </c>
      <c r="BJ29">
        <v>0</v>
      </c>
      <c r="BK29">
        <v>1.5980000000000001E-2</v>
      </c>
      <c r="BL29">
        <v>0</v>
      </c>
      <c r="BM29">
        <v>0</v>
      </c>
      <c r="BN29">
        <v>0</v>
      </c>
      <c r="BO29">
        <v>2.0299999999999998</v>
      </c>
      <c r="BP29">
        <v>2.19</v>
      </c>
      <c r="BQ29">
        <v>1.7712330000000001</v>
      </c>
      <c r="BR29">
        <v>0</v>
      </c>
      <c r="BS29">
        <v>1.64</v>
      </c>
      <c r="BT29">
        <v>1.6632</v>
      </c>
      <c r="BU29">
        <v>2.6925140000000001</v>
      </c>
      <c r="BV29">
        <v>1.341844</v>
      </c>
      <c r="BW29">
        <v>9.44</v>
      </c>
      <c r="BX29">
        <v>4.2581249999999997</v>
      </c>
      <c r="BY29">
        <v>0</v>
      </c>
      <c r="BZ29">
        <v>1.9381029999999999</v>
      </c>
      <c r="CA29">
        <v>3.5116909999999999</v>
      </c>
      <c r="CB29">
        <v>1.58</v>
      </c>
      <c r="CC29">
        <v>0.85</v>
      </c>
      <c r="CD29">
        <v>1.28</v>
      </c>
      <c r="CE29">
        <v>1.93</v>
      </c>
      <c r="CF29">
        <v>0.18</v>
      </c>
      <c r="CG29">
        <v>3.24</v>
      </c>
      <c r="CH29">
        <v>0.95199999999999996</v>
      </c>
      <c r="CI29">
        <v>7.38</v>
      </c>
      <c r="CJ29">
        <v>1.92</v>
      </c>
      <c r="CK29">
        <v>1.79</v>
      </c>
      <c r="CL29">
        <v>5.313701</v>
      </c>
      <c r="CM29">
        <v>0.935114</v>
      </c>
      <c r="CN29">
        <v>3.5424669999999998</v>
      </c>
      <c r="CO29">
        <v>3</v>
      </c>
      <c r="CP29">
        <v>0.99528000000000005</v>
      </c>
      <c r="CQ29">
        <v>2.7933970000000001</v>
      </c>
      <c r="CR29">
        <v>2.34</v>
      </c>
      <c r="CS29">
        <v>2.006977</v>
      </c>
      <c r="CT29">
        <v>1.9429620000000001</v>
      </c>
      <c r="CU29">
        <v>0.97984199999999999</v>
      </c>
      <c r="CV29">
        <v>2.6836880000000001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86.618003000000002</v>
      </c>
    </row>
    <row r="30" spans="1:114">
      <c r="A30" t="s">
        <v>72</v>
      </c>
      <c r="B30">
        <v>0</v>
      </c>
      <c r="C30">
        <v>0</v>
      </c>
      <c r="D30">
        <v>46.251199999999997</v>
      </c>
      <c r="E30">
        <v>0</v>
      </c>
      <c r="F30">
        <v>15.042299999999999</v>
      </c>
      <c r="G30">
        <v>22.62</v>
      </c>
      <c r="H30">
        <v>0</v>
      </c>
      <c r="I30">
        <v>93.725999999999999</v>
      </c>
      <c r="J30">
        <v>2.286</v>
      </c>
      <c r="K30">
        <v>687.84215500000005</v>
      </c>
      <c r="L30">
        <v>406.26249999999999</v>
      </c>
      <c r="M30">
        <v>88.88</v>
      </c>
      <c r="N30">
        <v>119.15625</v>
      </c>
      <c r="O30">
        <v>62.395313000000002</v>
      </c>
      <c r="P30">
        <v>124.64</v>
      </c>
      <c r="Q30">
        <v>14.35</v>
      </c>
      <c r="R30">
        <v>29.971499999999999</v>
      </c>
      <c r="S30">
        <v>18.109000000000002</v>
      </c>
      <c r="T30">
        <v>0.38400000000000001</v>
      </c>
      <c r="U30">
        <v>275.625</v>
      </c>
      <c r="V30">
        <v>18.07</v>
      </c>
      <c r="W30">
        <v>34.799309999999998</v>
      </c>
      <c r="X30">
        <v>147.515625</v>
      </c>
      <c r="Y30">
        <v>0</v>
      </c>
      <c r="Z30">
        <v>19.6614</v>
      </c>
      <c r="AA30">
        <v>28.09872</v>
      </c>
      <c r="AB30">
        <v>41.140320000000003</v>
      </c>
      <c r="AC30">
        <v>20.074670999999999</v>
      </c>
      <c r="AD30">
        <v>9.4322999999999997</v>
      </c>
      <c r="AE30">
        <v>0</v>
      </c>
      <c r="AF30">
        <v>8.3312000000000008</v>
      </c>
      <c r="AG30">
        <v>42.811999999999998</v>
      </c>
      <c r="AH30">
        <v>120.65949999999999</v>
      </c>
      <c r="AI30">
        <v>0</v>
      </c>
      <c r="AJ30">
        <v>0</v>
      </c>
      <c r="AK30">
        <v>26.036999999999999</v>
      </c>
      <c r="AL30">
        <v>12.782</v>
      </c>
      <c r="AM30">
        <v>16.349423999999999</v>
      </c>
      <c r="AN30">
        <v>0</v>
      </c>
      <c r="AO30">
        <v>0</v>
      </c>
      <c r="AP30">
        <v>2.8182</v>
      </c>
      <c r="AQ30">
        <v>60.192</v>
      </c>
      <c r="AR30">
        <v>36.432000000000002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86.673203000000001</v>
      </c>
      <c r="BA30">
        <f t="shared" si="1"/>
        <v>2782.5650739999996</v>
      </c>
      <c r="BD30">
        <v>4.2938999999999998</v>
      </c>
      <c r="BE30">
        <v>0</v>
      </c>
      <c r="BF30">
        <v>2.4451000000000001E-2</v>
      </c>
      <c r="BG30">
        <v>0</v>
      </c>
      <c r="BH30">
        <v>0</v>
      </c>
      <c r="BI30">
        <v>0.84400399999999998</v>
      </c>
      <c r="BJ30">
        <v>0</v>
      </c>
      <c r="BK30">
        <v>1.5980000000000001E-2</v>
      </c>
      <c r="BL30">
        <v>0</v>
      </c>
      <c r="BM30">
        <v>0</v>
      </c>
      <c r="BN30">
        <v>0</v>
      </c>
      <c r="BO30">
        <v>2.0299999999999998</v>
      </c>
      <c r="BP30">
        <v>2.19</v>
      </c>
      <c r="BQ30">
        <v>1.7712330000000001</v>
      </c>
      <c r="BR30">
        <v>5.5199999999999999E-2</v>
      </c>
      <c r="BS30">
        <v>1.64</v>
      </c>
      <c r="BT30">
        <v>1.6632</v>
      </c>
      <c r="BU30">
        <v>2.6925140000000001</v>
      </c>
      <c r="BV30">
        <v>1.341844</v>
      </c>
      <c r="BW30">
        <v>9.44</v>
      </c>
      <c r="BX30">
        <v>4.2581249999999997</v>
      </c>
      <c r="BY30">
        <v>0</v>
      </c>
      <c r="BZ30">
        <v>1.9381029999999999</v>
      </c>
      <c r="CA30">
        <v>3.5116909999999999</v>
      </c>
      <c r="CB30">
        <v>1.58</v>
      </c>
      <c r="CC30">
        <v>0.85</v>
      </c>
      <c r="CD30">
        <v>1.28</v>
      </c>
      <c r="CE30">
        <v>1.93</v>
      </c>
      <c r="CF30">
        <v>0.18</v>
      </c>
      <c r="CG30">
        <v>3.24</v>
      </c>
      <c r="CH30">
        <v>0.95199999999999996</v>
      </c>
      <c r="CI30">
        <v>7.38</v>
      </c>
      <c r="CJ30">
        <v>1.92</v>
      </c>
      <c r="CK30">
        <v>1.79</v>
      </c>
      <c r="CL30">
        <v>5.313701</v>
      </c>
      <c r="CM30">
        <v>0.935114</v>
      </c>
      <c r="CN30">
        <v>3.5424669999999998</v>
      </c>
      <c r="CO30">
        <v>3</v>
      </c>
      <c r="CP30">
        <v>0.99528000000000005</v>
      </c>
      <c r="CQ30">
        <v>2.7933970000000001</v>
      </c>
      <c r="CR30">
        <v>2.34</v>
      </c>
      <c r="CS30">
        <v>2.006977</v>
      </c>
      <c r="CT30">
        <v>1.9429620000000001</v>
      </c>
      <c r="CU30">
        <v>0.97984199999999999</v>
      </c>
      <c r="CV30">
        <v>2.6836880000000001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86.673203000000001</v>
      </c>
    </row>
    <row r="31" spans="1:114">
      <c r="A31" t="s">
        <v>73</v>
      </c>
      <c r="B31">
        <v>0</v>
      </c>
      <c r="C31">
        <v>0</v>
      </c>
      <c r="D31">
        <v>46.251199999999997</v>
      </c>
      <c r="E31">
        <v>0</v>
      </c>
      <c r="F31">
        <v>15.042299999999999</v>
      </c>
      <c r="G31">
        <v>22.62</v>
      </c>
      <c r="H31">
        <v>0</v>
      </c>
      <c r="I31">
        <v>93.725999999999999</v>
      </c>
      <c r="J31">
        <v>2.286</v>
      </c>
      <c r="K31">
        <v>687.84215500000005</v>
      </c>
      <c r="L31">
        <v>406.26249999999999</v>
      </c>
      <c r="M31">
        <v>88.88</v>
      </c>
      <c r="N31">
        <v>119.15625</v>
      </c>
      <c r="O31">
        <v>62.395313000000002</v>
      </c>
      <c r="P31">
        <v>124.64</v>
      </c>
      <c r="Q31">
        <v>14.35</v>
      </c>
      <c r="R31">
        <v>29.971499999999999</v>
      </c>
      <c r="S31">
        <v>18.109000000000002</v>
      </c>
      <c r="T31">
        <v>0.38400000000000001</v>
      </c>
      <c r="U31">
        <v>275.625</v>
      </c>
      <c r="V31">
        <v>18.07</v>
      </c>
      <c r="W31">
        <v>34.799309999999998</v>
      </c>
      <c r="X31">
        <v>147.515625</v>
      </c>
      <c r="Y31">
        <v>0</v>
      </c>
      <c r="Z31">
        <v>19.6614</v>
      </c>
      <c r="AA31">
        <v>28.09872</v>
      </c>
      <c r="AB31">
        <v>41.140320000000003</v>
      </c>
      <c r="AC31">
        <v>20.074670999999999</v>
      </c>
      <c r="AD31">
        <v>18.864599999999999</v>
      </c>
      <c r="AE31">
        <v>0</v>
      </c>
      <c r="AF31">
        <v>16.662400000000002</v>
      </c>
      <c r="AG31">
        <v>42.811999999999998</v>
      </c>
      <c r="AH31">
        <v>120.65949999999999</v>
      </c>
      <c r="AI31">
        <v>3.9569999999999999</v>
      </c>
      <c r="AJ31">
        <v>0</v>
      </c>
      <c r="AK31">
        <v>26.036999999999999</v>
      </c>
      <c r="AL31">
        <v>12.782</v>
      </c>
      <c r="AM31">
        <v>16.349423999999999</v>
      </c>
      <c r="AN31">
        <v>0</v>
      </c>
      <c r="AO31">
        <v>0</v>
      </c>
      <c r="AP31">
        <v>2.8182</v>
      </c>
      <c r="AQ31">
        <v>60.192</v>
      </c>
      <c r="AR31">
        <v>36.432000000000002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87.487856999999991</v>
      </c>
      <c r="BA31">
        <f t="shared" si="1"/>
        <v>2805.1002279999998</v>
      </c>
      <c r="BD31">
        <v>4.2938999999999998</v>
      </c>
      <c r="BE31">
        <v>0</v>
      </c>
      <c r="BF31">
        <v>2.4376999999999999E-2</v>
      </c>
      <c r="BG31">
        <v>0</v>
      </c>
      <c r="BH31">
        <v>0</v>
      </c>
      <c r="BI31">
        <v>0.84400399999999998</v>
      </c>
      <c r="BJ31">
        <v>0</v>
      </c>
      <c r="BK31">
        <v>1.5980000000000001E-2</v>
      </c>
      <c r="BL31">
        <v>0</v>
      </c>
      <c r="BM31">
        <v>0</v>
      </c>
      <c r="BN31">
        <v>0</v>
      </c>
      <c r="BO31">
        <v>2.0299999999999998</v>
      </c>
      <c r="BP31">
        <v>2.19</v>
      </c>
      <c r="BQ31">
        <v>1.7712330000000001</v>
      </c>
      <c r="BR31">
        <v>0.49992799999999998</v>
      </c>
      <c r="BS31">
        <v>1.64</v>
      </c>
      <c r="BT31">
        <v>1.6632</v>
      </c>
      <c r="BU31">
        <v>2.6925140000000001</v>
      </c>
      <c r="BV31">
        <v>1.341844</v>
      </c>
      <c r="BW31">
        <v>9.44</v>
      </c>
      <c r="BX31">
        <v>4.2581249999999997</v>
      </c>
      <c r="BY31">
        <v>0</v>
      </c>
      <c r="BZ31">
        <v>1.9381029999999999</v>
      </c>
      <c r="CA31">
        <v>3.5116909999999999</v>
      </c>
      <c r="CB31">
        <v>1.58</v>
      </c>
      <c r="CC31">
        <v>0.84</v>
      </c>
      <c r="CD31">
        <v>1.25</v>
      </c>
      <c r="CE31">
        <v>1.93</v>
      </c>
      <c r="CF31">
        <v>0.18</v>
      </c>
      <c r="CG31">
        <v>3.24</v>
      </c>
      <c r="CH31">
        <v>0.95199999999999996</v>
      </c>
      <c r="CI31">
        <v>7.79</v>
      </c>
      <c r="CJ31">
        <v>1.92</v>
      </c>
      <c r="CK31">
        <v>1.79</v>
      </c>
      <c r="CL31">
        <v>5.313701</v>
      </c>
      <c r="CM31">
        <v>0.935114</v>
      </c>
      <c r="CN31">
        <v>3.5424669999999998</v>
      </c>
      <c r="CO31">
        <v>3</v>
      </c>
      <c r="CP31">
        <v>0.99528000000000005</v>
      </c>
      <c r="CQ31">
        <v>2.7933970000000001</v>
      </c>
      <c r="CR31">
        <v>2.34</v>
      </c>
      <c r="CS31">
        <v>2.006977</v>
      </c>
      <c r="CT31">
        <v>1.9429620000000001</v>
      </c>
      <c r="CU31">
        <v>0.97984199999999999</v>
      </c>
      <c r="CV31">
        <v>2.6836880000000001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87.487856999999991</v>
      </c>
    </row>
    <row r="32" spans="1:114">
      <c r="A32" t="s">
        <v>74</v>
      </c>
      <c r="B32">
        <v>0</v>
      </c>
      <c r="C32">
        <v>0</v>
      </c>
      <c r="D32">
        <v>46.251199999999997</v>
      </c>
      <c r="E32">
        <v>0</v>
      </c>
      <c r="F32">
        <v>15.042299999999999</v>
      </c>
      <c r="G32">
        <v>22.62</v>
      </c>
      <c r="H32">
        <v>0</v>
      </c>
      <c r="I32">
        <v>93.725999999999999</v>
      </c>
      <c r="J32">
        <v>2.286</v>
      </c>
      <c r="K32">
        <v>687.84215500000005</v>
      </c>
      <c r="L32">
        <v>406.26249999999999</v>
      </c>
      <c r="M32">
        <v>88.88</v>
      </c>
      <c r="N32">
        <v>119.15625</v>
      </c>
      <c r="O32">
        <v>62.395313000000002</v>
      </c>
      <c r="P32">
        <v>124.64</v>
      </c>
      <c r="Q32">
        <v>14.35</v>
      </c>
      <c r="R32">
        <v>29.971499999999999</v>
      </c>
      <c r="S32">
        <v>18.109000000000002</v>
      </c>
      <c r="T32">
        <v>0.38400000000000001</v>
      </c>
      <c r="U32">
        <v>275.625</v>
      </c>
      <c r="V32">
        <v>18.07</v>
      </c>
      <c r="W32">
        <v>34.799309999999998</v>
      </c>
      <c r="X32">
        <v>147.515625</v>
      </c>
      <c r="Y32">
        <v>0</v>
      </c>
      <c r="Z32">
        <v>19.6614</v>
      </c>
      <c r="AA32">
        <v>28.09872</v>
      </c>
      <c r="AB32">
        <v>41.140320000000003</v>
      </c>
      <c r="AC32">
        <v>20.074670999999999</v>
      </c>
      <c r="AD32">
        <v>28.296900000000001</v>
      </c>
      <c r="AE32">
        <v>0</v>
      </c>
      <c r="AF32">
        <v>24.993600000000001</v>
      </c>
      <c r="AG32">
        <v>42.811999999999998</v>
      </c>
      <c r="AH32">
        <v>120.65949999999999</v>
      </c>
      <c r="AI32">
        <v>17.146999999999998</v>
      </c>
      <c r="AJ32">
        <v>0</v>
      </c>
      <c r="AK32">
        <v>26.036999999999999</v>
      </c>
      <c r="AL32">
        <v>24.402000000000001</v>
      </c>
      <c r="AM32">
        <v>16.349423999999999</v>
      </c>
      <c r="AN32">
        <v>0</v>
      </c>
      <c r="AO32">
        <v>0</v>
      </c>
      <c r="AP32">
        <v>2.8182</v>
      </c>
      <c r="AQ32">
        <v>60.192</v>
      </c>
      <c r="AR32">
        <v>36.432000000000002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87.501857000000001</v>
      </c>
      <c r="BA32">
        <f t="shared" si="1"/>
        <v>2847.6877279999994</v>
      </c>
      <c r="BD32">
        <v>4.2938999999999998</v>
      </c>
      <c r="BE32">
        <v>0</v>
      </c>
      <c r="BF32">
        <v>2.4376999999999999E-2</v>
      </c>
      <c r="BG32">
        <v>0</v>
      </c>
      <c r="BH32">
        <v>0</v>
      </c>
      <c r="BI32">
        <v>0.84400399999999998</v>
      </c>
      <c r="BJ32">
        <v>0</v>
      </c>
      <c r="BK32">
        <v>1.5980000000000001E-2</v>
      </c>
      <c r="BL32">
        <v>0</v>
      </c>
      <c r="BM32">
        <v>0</v>
      </c>
      <c r="BN32">
        <v>0</v>
      </c>
      <c r="BO32">
        <v>2.0299999999999998</v>
      </c>
      <c r="BP32">
        <v>2.19</v>
      </c>
      <c r="BQ32">
        <v>1.7712330000000001</v>
      </c>
      <c r="BR32">
        <v>0.49992799999999998</v>
      </c>
      <c r="BS32">
        <v>1.64</v>
      </c>
      <c r="BT32">
        <v>1.6632</v>
      </c>
      <c r="BU32">
        <v>2.6925140000000001</v>
      </c>
      <c r="BV32">
        <v>1.341844</v>
      </c>
      <c r="BW32">
        <v>9.44</v>
      </c>
      <c r="BX32">
        <v>4.2581249999999997</v>
      </c>
      <c r="BY32">
        <v>0</v>
      </c>
      <c r="BZ32">
        <v>1.9381029999999999</v>
      </c>
      <c r="CA32">
        <v>3.5116909999999999</v>
      </c>
      <c r="CB32">
        <v>1.58</v>
      </c>
      <c r="CC32">
        <v>0.84</v>
      </c>
      <c r="CD32">
        <v>1.25</v>
      </c>
      <c r="CE32">
        <v>1.93</v>
      </c>
      <c r="CF32">
        <v>0.18</v>
      </c>
      <c r="CG32">
        <v>3.24</v>
      </c>
      <c r="CH32">
        <v>0.96599999999999997</v>
      </c>
      <c r="CI32">
        <v>7.79</v>
      </c>
      <c r="CJ32">
        <v>1.92</v>
      </c>
      <c r="CK32">
        <v>1.79</v>
      </c>
      <c r="CL32">
        <v>5.313701</v>
      </c>
      <c r="CM32">
        <v>0.935114</v>
      </c>
      <c r="CN32">
        <v>3.5424669999999998</v>
      </c>
      <c r="CO32">
        <v>3</v>
      </c>
      <c r="CP32">
        <v>0.99528000000000005</v>
      </c>
      <c r="CQ32">
        <v>2.7933970000000001</v>
      </c>
      <c r="CR32">
        <v>2.34</v>
      </c>
      <c r="CS32">
        <v>2.006977</v>
      </c>
      <c r="CT32">
        <v>1.9429620000000001</v>
      </c>
      <c r="CU32">
        <v>0.97984199999999999</v>
      </c>
      <c r="CV32">
        <v>2.6836880000000001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87.501857000000001</v>
      </c>
    </row>
    <row r="33" spans="1:114">
      <c r="A33" t="s">
        <v>75</v>
      </c>
      <c r="B33">
        <v>0</v>
      </c>
      <c r="C33">
        <v>0</v>
      </c>
      <c r="D33">
        <v>46.251199999999997</v>
      </c>
      <c r="E33">
        <v>0</v>
      </c>
      <c r="F33">
        <v>15.042299999999999</v>
      </c>
      <c r="G33">
        <v>22.62</v>
      </c>
      <c r="H33">
        <v>0</v>
      </c>
      <c r="I33">
        <v>93.725999999999999</v>
      </c>
      <c r="J33">
        <v>2.286</v>
      </c>
      <c r="K33">
        <v>343.91735399999999</v>
      </c>
      <c r="L33">
        <v>437.60275000000001</v>
      </c>
      <c r="M33">
        <v>88.88</v>
      </c>
      <c r="N33">
        <v>119.15625</v>
      </c>
      <c r="O33">
        <v>62.395313000000002</v>
      </c>
      <c r="P33">
        <v>124.64</v>
      </c>
      <c r="Q33">
        <v>14.35</v>
      </c>
      <c r="R33">
        <v>29.971499999999999</v>
      </c>
      <c r="S33">
        <v>18.109000000000002</v>
      </c>
      <c r="T33">
        <v>0.38400000000000001</v>
      </c>
      <c r="U33">
        <v>275.625</v>
      </c>
      <c r="V33">
        <v>18.07</v>
      </c>
      <c r="W33">
        <v>34.799309999999998</v>
      </c>
      <c r="X33">
        <v>147.515625</v>
      </c>
      <c r="Y33">
        <v>0</v>
      </c>
      <c r="Z33">
        <v>19.6614</v>
      </c>
      <c r="AA33">
        <v>28.09872</v>
      </c>
      <c r="AB33">
        <v>41.140320000000003</v>
      </c>
      <c r="AC33">
        <v>20.074670999999999</v>
      </c>
      <c r="AD33">
        <v>37.729199999999999</v>
      </c>
      <c r="AE33">
        <v>0</v>
      </c>
      <c r="AF33">
        <v>24.993600000000001</v>
      </c>
      <c r="AG33">
        <v>42.811999999999998</v>
      </c>
      <c r="AH33">
        <v>120.65949999999999</v>
      </c>
      <c r="AI33">
        <v>17.146999999999998</v>
      </c>
      <c r="AJ33">
        <v>0</v>
      </c>
      <c r="AK33">
        <v>26.036999999999999</v>
      </c>
      <c r="AL33">
        <v>24.402000000000001</v>
      </c>
      <c r="AM33">
        <v>16.349423999999999</v>
      </c>
      <c r="AN33">
        <v>0</v>
      </c>
      <c r="AO33">
        <v>0</v>
      </c>
      <c r="AP33">
        <v>2.8182</v>
      </c>
      <c r="AQ33">
        <v>60.192</v>
      </c>
      <c r="AR33">
        <v>36.432000000000002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88.091857000000005</v>
      </c>
      <c r="BA33">
        <f t="shared" si="1"/>
        <v>2545.125477</v>
      </c>
      <c r="BD33">
        <v>4.2938999999999998</v>
      </c>
      <c r="BE33">
        <v>0</v>
      </c>
      <c r="BF33">
        <v>2.4376999999999999E-2</v>
      </c>
      <c r="BG33">
        <v>0</v>
      </c>
      <c r="BH33">
        <v>0</v>
      </c>
      <c r="BI33">
        <v>0.84400399999999998</v>
      </c>
      <c r="BJ33">
        <v>0</v>
      </c>
      <c r="BK33">
        <v>1.5980000000000001E-2</v>
      </c>
      <c r="BL33">
        <v>0</v>
      </c>
      <c r="BM33">
        <v>0</v>
      </c>
      <c r="BN33">
        <v>0</v>
      </c>
      <c r="BO33">
        <v>2.0299999999999998</v>
      </c>
      <c r="BP33">
        <v>2.19</v>
      </c>
      <c r="BQ33">
        <v>1.7712330000000001</v>
      </c>
      <c r="BR33">
        <v>0.49992799999999998</v>
      </c>
      <c r="BS33">
        <v>1.64</v>
      </c>
      <c r="BT33">
        <v>1.6632</v>
      </c>
      <c r="BU33">
        <v>2.6925140000000001</v>
      </c>
      <c r="BV33">
        <v>1.341844</v>
      </c>
      <c r="BW33">
        <v>9.44</v>
      </c>
      <c r="BX33">
        <v>4.2581249999999997</v>
      </c>
      <c r="BY33">
        <v>0</v>
      </c>
      <c r="BZ33">
        <v>1.9381029999999999</v>
      </c>
      <c r="CA33">
        <v>3.5116909999999999</v>
      </c>
      <c r="CB33">
        <v>1.64</v>
      </c>
      <c r="CC33">
        <v>0.84</v>
      </c>
      <c r="CD33">
        <v>1.25</v>
      </c>
      <c r="CE33">
        <v>1.93</v>
      </c>
      <c r="CF33">
        <v>0.18</v>
      </c>
      <c r="CG33">
        <v>3.24</v>
      </c>
      <c r="CH33">
        <v>0.96599999999999997</v>
      </c>
      <c r="CI33">
        <v>7.79</v>
      </c>
      <c r="CJ33">
        <v>1.92</v>
      </c>
      <c r="CK33">
        <v>1.79</v>
      </c>
      <c r="CL33">
        <v>5.313701</v>
      </c>
      <c r="CM33">
        <v>0.935114</v>
      </c>
      <c r="CN33">
        <v>3.5424669999999998</v>
      </c>
      <c r="CO33">
        <v>3</v>
      </c>
      <c r="CP33">
        <v>0.99528000000000005</v>
      </c>
      <c r="CQ33">
        <v>2.7933970000000001</v>
      </c>
      <c r="CR33">
        <v>2.87</v>
      </c>
      <c r="CS33">
        <v>2.006977</v>
      </c>
      <c r="CT33">
        <v>1.9429620000000001</v>
      </c>
      <c r="CU33">
        <v>0.97984199999999999</v>
      </c>
      <c r="CV33">
        <v>2.6836880000000001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88.091857000000005</v>
      </c>
    </row>
    <row r="34" spans="1:114">
      <c r="A34" t="s">
        <v>76</v>
      </c>
      <c r="B34">
        <v>0</v>
      </c>
      <c r="C34">
        <v>0</v>
      </c>
      <c r="D34">
        <v>46.251199999999997</v>
      </c>
      <c r="E34">
        <v>0</v>
      </c>
      <c r="F34">
        <v>15.042299999999999</v>
      </c>
      <c r="G34">
        <v>22.62</v>
      </c>
      <c r="H34">
        <v>0</v>
      </c>
      <c r="I34">
        <v>93.725999999999999</v>
      </c>
      <c r="J34">
        <v>2.286</v>
      </c>
      <c r="K34">
        <v>343.91735399999999</v>
      </c>
      <c r="L34">
        <v>437.60275000000001</v>
      </c>
      <c r="M34">
        <v>88.88</v>
      </c>
      <c r="N34">
        <v>119.15625</v>
      </c>
      <c r="O34">
        <v>62.395313000000002</v>
      </c>
      <c r="P34">
        <v>124.64</v>
      </c>
      <c r="Q34">
        <v>14.35</v>
      </c>
      <c r="R34">
        <v>29.971499999999999</v>
      </c>
      <c r="S34">
        <v>18.109000000000002</v>
      </c>
      <c r="T34">
        <v>0.38400000000000001</v>
      </c>
      <c r="U34">
        <v>275.625</v>
      </c>
      <c r="V34">
        <v>18.07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27.426880000000001</v>
      </c>
      <c r="AC34">
        <v>20.074670999999999</v>
      </c>
      <c r="AD34">
        <v>37.729199999999999</v>
      </c>
      <c r="AE34">
        <v>0</v>
      </c>
      <c r="AF34">
        <v>24.993600000000001</v>
      </c>
      <c r="AG34">
        <v>42.811999999999998</v>
      </c>
      <c r="AH34">
        <v>120.65949999999999</v>
      </c>
      <c r="AI34">
        <v>17.146999999999998</v>
      </c>
      <c r="AJ34">
        <v>0</v>
      </c>
      <c r="AK34">
        <v>26.036999999999999</v>
      </c>
      <c r="AL34">
        <v>24.402000000000001</v>
      </c>
      <c r="AM34">
        <v>16.349423999999999</v>
      </c>
      <c r="AN34">
        <v>0</v>
      </c>
      <c r="AO34">
        <v>0</v>
      </c>
      <c r="AP34">
        <v>2.8182</v>
      </c>
      <c r="AQ34">
        <v>60.192</v>
      </c>
      <c r="AR34">
        <v>36.432000000000002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87.902657000000005</v>
      </c>
      <c r="BA34">
        <f t="shared" si="1"/>
        <v>2524.6690370000006</v>
      </c>
      <c r="BD34">
        <v>4.2938999999999998</v>
      </c>
      <c r="BE34">
        <v>0</v>
      </c>
      <c r="BF34">
        <v>2.4376999999999999E-2</v>
      </c>
      <c r="BG34">
        <v>0</v>
      </c>
      <c r="BH34">
        <v>0</v>
      </c>
      <c r="BI34">
        <v>0.84400399999999998</v>
      </c>
      <c r="BJ34">
        <v>0</v>
      </c>
      <c r="BK34">
        <v>1.5980000000000001E-2</v>
      </c>
      <c r="BL34">
        <v>0</v>
      </c>
      <c r="BM34">
        <v>0</v>
      </c>
      <c r="BN34">
        <v>0</v>
      </c>
      <c r="BO34">
        <v>2.0299999999999998</v>
      </c>
      <c r="BP34">
        <v>2.19</v>
      </c>
      <c r="BQ34">
        <v>1.7712330000000001</v>
      </c>
      <c r="BR34">
        <v>0.49992799999999998</v>
      </c>
      <c r="BS34">
        <v>1.64</v>
      </c>
      <c r="BT34">
        <v>1.3440000000000001</v>
      </c>
      <c r="BU34">
        <v>2.6925140000000001</v>
      </c>
      <c r="BV34">
        <v>1.341844</v>
      </c>
      <c r="BW34">
        <v>9.44</v>
      </c>
      <c r="BX34">
        <v>4.2581249999999997</v>
      </c>
      <c r="BY34">
        <v>0</v>
      </c>
      <c r="BZ34">
        <v>1.9381029999999999</v>
      </c>
      <c r="CA34">
        <v>3.5116909999999999</v>
      </c>
      <c r="CB34">
        <v>1.64</v>
      </c>
      <c r="CC34">
        <v>0.84</v>
      </c>
      <c r="CD34">
        <v>1.25</v>
      </c>
      <c r="CE34">
        <v>1.93</v>
      </c>
      <c r="CF34">
        <v>0.18</v>
      </c>
      <c r="CG34">
        <v>3.24</v>
      </c>
      <c r="CH34">
        <v>0.96599999999999997</v>
      </c>
      <c r="CI34">
        <v>7.79</v>
      </c>
      <c r="CJ34">
        <v>1.92</v>
      </c>
      <c r="CK34">
        <v>1.79</v>
      </c>
      <c r="CL34">
        <v>5.313701</v>
      </c>
      <c r="CM34">
        <v>0.935114</v>
      </c>
      <c r="CN34">
        <v>3.5424669999999998</v>
      </c>
      <c r="CO34">
        <v>3</v>
      </c>
      <c r="CP34">
        <v>0.99528000000000005</v>
      </c>
      <c r="CQ34">
        <v>2.7933970000000001</v>
      </c>
      <c r="CR34">
        <v>3</v>
      </c>
      <c r="CS34">
        <v>2.006977</v>
      </c>
      <c r="CT34">
        <v>1.9429620000000001</v>
      </c>
      <c r="CU34">
        <v>0.97984199999999999</v>
      </c>
      <c r="CV34">
        <v>2.6836880000000001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87.902657000000005</v>
      </c>
    </row>
    <row r="35" spans="1:114">
      <c r="A35" t="s">
        <v>77</v>
      </c>
      <c r="B35">
        <v>0</v>
      </c>
      <c r="C35">
        <v>0</v>
      </c>
      <c r="D35">
        <v>46.251199999999997</v>
      </c>
      <c r="E35">
        <v>0</v>
      </c>
      <c r="F35">
        <v>15.042299999999999</v>
      </c>
      <c r="G35">
        <v>22.62</v>
      </c>
      <c r="H35">
        <v>0</v>
      </c>
      <c r="I35">
        <v>93.725999999999999</v>
      </c>
      <c r="J35">
        <v>2.286</v>
      </c>
      <c r="K35">
        <v>343.91735399999999</v>
      </c>
      <c r="L35">
        <v>437.60275000000001</v>
      </c>
      <c r="M35">
        <v>88.88</v>
      </c>
      <c r="N35">
        <v>119.15625</v>
      </c>
      <c r="O35">
        <v>62.395313000000002</v>
      </c>
      <c r="P35">
        <v>124.64</v>
      </c>
      <c r="Q35">
        <v>14.35</v>
      </c>
      <c r="R35">
        <v>29.971499999999999</v>
      </c>
      <c r="S35">
        <v>18.109000000000002</v>
      </c>
      <c r="T35">
        <v>0.38400000000000001</v>
      </c>
      <c r="U35">
        <v>279.18</v>
      </c>
      <c r="V35">
        <v>18.07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13.602399999999999</v>
      </c>
      <c r="AC35">
        <v>20.074670999999999</v>
      </c>
      <c r="AD35">
        <v>37.729199999999999</v>
      </c>
      <c r="AE35">
        <v>0</v>
      </c>
      <c r="AF35">
        <v>24.993600000000001</v>
      </c>
      <c r="AG35">
        <v>42.811999999999998</v>
      </c>
      <c r="AH35">
        <v>96.527600000000007</v>
      </c>
      <c r="AI35">
        <v>17.146999999999998</v>
      </c>
      <c r="AJ35">
        <v>0</v>
      </c>
      <c r="AK35">
        <v>26.036999999999999</v>
      </c>
      <c r="AL35">
        <v>24.402000000000001</v>
      </c>
      <c r="AM35">
        <v>16.349423999999999</v>
      </c>
      <c r="AN35">
        <v>0</v>
      </c>
      <c r="AO35">
        <v>0</v>
      </c>
      <c r="AP35">
        <v>2.8182</v>
      </c>
      <c r="AQ35">
        <v>60.192</v>
      </c>
      <c r="AR35">
        <v>36.432000000000002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87.481276999999992</v>
      </c>
      <c r="BA35">
        <f t="shared" si="1"/>
        <v>2489.8462770000001</v>
      </c>
      <c r="BD35">
        <v>4.2938999999999998</v>
      </c>
      <c r="BE35">
        <v>0</v>
      </c>
      <c r="BF35">
        <v>2.4376999999999999E-2</v>
      </c>
      <c r="BG35">
        <v>0</v>
      </c>
      <c r="BH35">
        <v>0</v>
      </c>
      <c r="BI35">
        <v>0.84400399999999998</v>
      </c>
      <c r="BJ35">
        <v>0</v>
      </c>
      <c r="BK35">
        <v>1.5980000000000001E-2</v>
      </c>
      <c r="BL35">
        <v>0</v>
      </c>
      <c r="BM35">
        <v>0</v>
      </c>
      <c r="BN35">
        <v>0</v>
      </c>
      <c r="BO35">
        <v>2.0299999999999998</v>
      </c>
      <c r="BP35">
        <v>2.19</v>
      </c>
      <c r="BQ35">
        <v>1.7712330000000001</v>
      </c>
      <c r="BR35">
        <v>0.49992799999999998</v>
      </c>
      <c r="BS35">
        <v>1.64</v>
      </c>
      <c r="BT35">
        <v>1.2474000000000001</v>
      </c>
      <c r="BU35">
        <v>2.6925140000000001</v>
      </c>
      <c r="BV35">
        <v>1.341844</v>
      </c>
      <c r="BW35">
        <v>9.44</v>
      </c>
      <c r="BX35">
        <v>4.2581249999999997</v>
      </c>
      <c r="BY35">
        <v>0</v>
      </c>
      <c r="BZ35">
        <v>1.9381029999999999</v>
      </c>
      <c r="CA35">
        <v>3.5116909999999999</v>
      </c>
      <c r="CB35">
        <v>1.53</v>
      </c>
      <c r="CC35">
        <v>0.84</v>
      </c>
      <c r="CD35">
        <v>1.25</v>
      </c>
      <c r="CE35">
        <v>1.93</v>
      </c>
      <c r="CF35">
        <v>0.18</v>
      </c>
      <c r="CG35">
        <v>3.24</v>
      </c>
      <c r="CH35">
        <v>0.77280000000000004</v>
      </c>
      <c r="CI35">
        <v>7.79</v>
      </c>
      <c r="CJ35">
        <v>1.92</v>
      </c>
      <c r="CK35">
        <v>1.79</v>
      </c>
      <c r="CL35">
        <v>5.313701</v>
      </c>
      <c r="CM35">
        <v>0.935114</v>
      </c>
      <c r="CN35">
        <v>3.5424669999999998</v>
      </c>
      <c r="CO35">
        <v>3</v>
      </c>
      <c r="CP35">
        <v>0.99528000000000005</v>
      </c>
      <c r="CQ35">
        <v>2.7933970000000001</v>
      </c>
      <c r="CR35">
        <v>3</v>
      </c>
      <c r="CS35">
        <v>1.9853970000000001</v>
      </c>
      <c r="CT35">
        <v>1.9429620000000001</v>
      </c>
      <c r="CU35">
        <v>0.97984199999999999</v>
      </c>
      <c r="CV35">
        <v>2.6836880000000001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87.481276999999992</v>
      </c>
    </row>
    <row r="36" spans="1:114">
      <c r="A36" t="s">
        <v>78</v>
      </c>
      <c r="B36">
        <v>0</v>
      </c>
      <c r="C36">
        <v>0</v>
      </c>
      <c r="D36">
        <v>46.251199999999997</v>
      </c>
      <c r="E36">
        <v>0</v>
      </c>
      <c r="F36">
        <v>15.042299999999999</v>
      </c>
      <c r="G36">
        <v>22.62</v>
      </c>
      <c r="H36">
        <v>0</v>
      </c>
      <c r="I36">
        <v>93.725999999999999</v>
      </c>
      <c r="J36">
        <v>2.286</v>
      </c>
      <c r="K36">
        <v>343.91735399999999</v>
      </c>
      <c r="L36">
        <v>437.60275000000001</v>
      </c>
      <c r="M36">
        <v>88.88</v>
      </c>
      <c r="N36">
        <v>119.15625</v>
      </c>
      <c r="O36">
        <v>62.395313000000002</v>
      </c>
      <c r="P36">
        <v>124.64</v>
      </c>
      <c r="Q36">
        <v>14.35</v>
      </c>
      <c r="R36">
        <v>29.971499999999999</v>
      </c>
      <c r="S36">
        <v>18.109000000000002</v>
      </c>
      <c r="T36">
        <v>0.38400000000000001</v>
      </c>
      <c r="U36">
        <v>279.18</v>
      </c>
      <c r="V36">
        <v>18.07</v>
      </c>
      <c r="W36">
        <v>34.799309999999998</v>
      </c>
      <c r="X36">
        <v>147.515625</v>
      </c>
      <c r="Y36">
        <v>0</v>
      </c>
      <c r="Z36">
        <v>13.1076</v>
      </c>
      <c r="AA36">
        <v>28.09872</v>
      </c>
      <c r="AB36">
        <v>13.602399999999999</v>
      </c>
      <c r="AC36">
        <v>20.074670999999999</v>
      </c>
      <c r="AD36">
        <v>28.296900000000001</v>
      </c>
      <c r="AE36">
        <v>0</v>
      </c>
      <c r="AF36">
        <v>24.993600000000001</v>
      </c>
      <c r="AG36">
        <v>42.811999999999998</v>
      </c>
      <c r="AH36">
        <v>96.527600000000007</v>
      </c>
      <c r="AI36">
        <v>17.146999999999998</v>
      </c>
      <c r="AJ36">
        <v>0</v>
      </c>
      <c r="AK36">
        <v>26.036999999999999</v>
      </c>
      <c r="AL36">
        <v>24.402000000000001</v>
      </c>
      <c r="AM36">
        <v>10.92168</v>
      </c>
      <c r="AN36">
        <v>0</v>
      </c>
      <c r="AO36">
        <v>0</v>
      </c>
      <c r="AP36">
        <v>2.8182</v>
      </c>
      <c r="AQ36">
        <v>60.192</v>
      </c>
      <c r="AR36">
        <v>36.432000000000002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87.195476999999997</v>
      </c>
      <c r="BA36">
        <f t="shared" si="1"/>
        <v>2474.7004330000004</v>
      </c>
      <c r="BD36">
        <v>4.2938999999999998</v>
      </c>
      <c r="BE36">
        <v>0</v>
      </c>
      <c r="BF36">
        <v>2.4376999999999999E-2</v>
      </c>
      <c r="BG36">
        <v>0</v>
      </c>
      <c r="BH36">
        <v>0</v>
      </c>
      <c r="BI36">
        <v>0.84400399999999998</v>
      </c>
      <c r="BJ36">
        <v>0</v>
      </c>
      <c r="BK36">
        <v>1.5980000000000001E-2</v>
      </c>
      <c r="BL36">
        <v>0</v>
      </c>
      <c r="BM36">
        <v>0</v>
      </c>
      <c r="BN36">
        <v>0</v>
      </c>
      <c r="BO36">
        <v>2.0299999999999998</v>
      </c>
      <c r="BP36">
        <v>2.19</v>
      </c>
      <c r="BQ36">
        <v>1.7712330000000001</v>
      </c>
      <c r="BR36">
        <v>0.49992799999999998</v>
      </c>
      <c r="BS36">
        <v>1.64</v>
      </c>
      <c r="BT36">
        <v>0.83160000000000001</v>
      </c>
      <c r="BU36">
        <v>2.6925140000000001</v>
      </c>
      <c r="BV36">
        <v>1.341844</v>
      </c>
      <c r="BW36">
        <v>9.44</v>
      </c>
      <c r="BX36">
        <v>4.2581249999999997</v>
      </c>
      <c r="BY36">
        <v>0</v>
      </c>
      <c r="BZ36">
        <v>1.9381029999999999</v>
      </c>
      <c r="CA36">
        <v>3.5116909999999999</v>
      </c>
      <c r="CB36">
        <v>1.53</v>
      </c>
      <c r="CC36">
        <v>0.84</v>
      </c>
      <c r="CD36">
        <v>1.25</v>
      </c>
      <c r="CE36">
        <v>1.93</v>
      </c>
      <c r="CF36">
        <v>0.18</v>
      </c>
      <c r="CG36">
        <v>3.24</v>
      </c>
      <c r="CH36">
        <v>0.77280000000000004</v>
      </c>
      <c r="CI36">
        <v>7.79</v>
      </c>
      <c r="CJ36">
        <v>1.92</v>
      </c>
      <c r="CK36">
        <v>1.79</v>
      </c>
      <c r="CL36">
        <v>5.313701</v>
      </c>
      <c r="CM36">
        <v>0.935114</v>
      </c>
      <c r="CN36">
        <v>3.5424669999999998</v>
      </c>
      <c r="CO36">
        <v>3</v>
      </c>
      <c r="CP36">
        <v>0.99528000000000005</v>
      </c>
      <c r="CQ36">
        <v>2.7933970000000001</v>
      </c>
      <c r="CR36">
        <v>3.13</v>
      </c>
      <c r="CS36">
        <v>1.9853970000000001</v>
      </c>
      <c r="CT36">
        <v>1.9429620000000001</v>
      </c>
      <c r="CU36">
        <v>0.97984199999999999</v>
      </c>
      <c r="CV36">
        <v>2.6836880000000001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87.195476999999997</v>
      </c>
    </row>
    <row r="37" spans="1:114">
      <c r="A37" t="s">
        <v>79</v>
      </c>
      <c r="B37">
        <v>0</v>
      </c>
      <c r="C37">
        <v>0</v>
      </c>
      <c r="D37">
        <v>46.251199999999997</v>
      </c>
      <c r="E37">
        <v>0</v>
      </c>
      <c r="F37">
        <v>15.042299999999999</v>
      </c>
      <c r="G37">
        <v>22.62</v>
      </c>
      <c r="H37">
        <v>0</v>
      </c>
      <c r="I37">
        <v>93.725999999999999</v>
      </c>
      <c r="J37">
        <v>2.286</v>
      </c>
      <c r="K37">
        <v>343.91735399999999</v>
      </c>
      <c r="L37">
        <v>437.60275000000001</v>
      </c>
      <c r="M37">
        <v>88.88</v>
      </c>
      <c r="N37">
        <v>119.15625</v>
      </c>
      <c r="O37">
        <v>62.395313000000002</v>
      </c>
      <c r="P37">
        <v>124.64</v>
      </c>
      <c r="Q37">
        <v>14.35</v>
      </c>
      <c r="R37">
        <v>29.971499999999999</v>
      </c>
      <c r="S37">
        <v>18.109000000000002</v>
      </c>
      <c r="T37">
        <v>0.38400000000000001</v>
      </c>
      <c r="U37">
        <v>279.18</v>
      </c>
      <c r="V37">
        <v>18.07</v>
      </c>
      <c r="W37">
        <v>34.799309999999998</v>
      </c>
      <c r="X37">
        <v>147.515625</v>
      </c>
      <c r="Y37">
        <v>0</v>
      </c>
      <c r="Z37">
        <v>13.1076</v>
      </c>
      <c r="AA37">
        <v>28.09872</v>
      </c>
      <c r="AB37">
        <v>13.602399999999999</v>
      </c>
      <c r="AC37">
        <v>20.074670999999999</v>
      </c>
      <c r="AD37">
        <v>18.864599999999999</v>
      </c>
      <c r="AE37">
        <v>0</v>
      </c>
      <c r="AF37">
        <v>24.993600000000001</v>
      </c>
      <c r="AG37">
        <v>42.811999999999998</v>
      </c>
      <c r="AH37">
        <v>96.527600000000007</v>
      </c>
      <c r="AI37">
        <v>17.146999999999998</v>
      </c>
      <c r="AJ37">
        <v>0</v>
      </c>
      <c r="AK37">
        <v>26.036999999999999</v>
      </c>
      <c r="AL37">
        <v>24.402000000000001</v>
      </c>
      <c r="AM37">
        <v>10.92168</v>
      </c>
      <c r="AN37">
        <v>0</v>
      </c>
      <c r="AO37">
        <v>0</v>
      </c>
      <c r="AP37">
        <v>2.8182</v>
      </c>
      <c r="AQ37">
        <v>60.192</v>
      </c>
      <c r="AR37">
        <v>36.432000000000002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86.779837000000001</v>
      </c>
      <c r="BA37">
        <f t="shared" si="1"/>
        <v>2464.8524930000003</v>
      </c>
      <c r="BD37">
        <v>4.2938999999999998</v>
      </c>
      <c r="BE37">
        <v>0</v>
      </c>
      <c r="BF37">
        <v>2.4376999999999999E-2</v>
      </c>
      <c r="BG37">
        <v>0</v>
      </c>
      <c r="BH37">
        <v>0</v>
      </c>
      <c r="BI37">
        <v>0.84400399999999998</v>
      </c>
      <c r="BJ37">
        <v>0</v>
      </c>
      <c r="BK37">
        <v>1.6140000000000002E-2</v>
      </c>
      <c r="BL37">
        <v>0</v>
      </c>
      <c r="BM37">
        <v>0</v>
      </c>
      <c r="BN37">
        <v>0</v>
      </c>
      <c r="BO37">
        <v>2.0299999999999998</v>
      </c>
      <c r="BP37">
        <v>2.19</v>
      </c>
      <c r="BQ37">
        <v>1.7712330000000001</v>
      </c>
      <c r="BR37">
        <v>0.49992799999999998</v>
      </c>
      <c r="BS37">
        <v>1.64</v>
      </c>
      <c r="BT37">
        <v>0.4158</v>
      </c>
      <c r="BU37">
        <v>2.6925140000000001</v>
      </c>
      <c r="BV37">
        <v>1.341844</v>
      </c>
      <c r="BW37">
        <v>9.44</v>
      </c>
      <c r="BX37">
        <v>4.2581249999999997</v>
      </c>
      <c r="BY37">
        <v>0</v>
      </c>
      <c r="BZ37">
        <v>1.9381029999999999</v>
      </c>
      <c r="CA37">
        <v>3.5116909999999999</v>
      </c>
      <c r="CB37">
        <v>1.53</v>
      </c>
      <c r="CC37">
        <v>0.84</v>
      </c>
      <c r="CD37">
        <v>1.25</v>
      </c>
      <c r="CE37">
        <v>1.93</v>
      </c>
      <c r="CF37">
        <v>0.18</v>
      </c>
      <c r="CG37">
        <v>3.24</v>
      </c>
      <c r="CH37">
        <v>0.77280000000000004</v>
      </c>
      <c r="CI37">
        <v>7.79</v>
      </c>
      <c r="CJ37">
        <v>1.92</v>
      </c>
      <c r="CK37">
        <v>1.79</v>
      </c>
      <c r="CL37">
        <v>5.313701</v>
      </c>
      <c r="CM37">
        <v>0.935114</v>
      </c>
      <c r="CN37">
        <v>3.5424669999999998</v>
      </c>
      <c r="CO37">
        <v>3</v>
      </c>
      <c r="CP37">
        <v>0.99528000000000005</v>
      </c>
      <c r="CQ37">
        <v>2.7933970000000001</v>
      </c>
      <c r="CR37">
        <v>3.13</v>
      </c>
      <c r="CS37">
        <v>1.9853970000000001</v>
      </c>
      <c r="CT37">
        <v>1.9429620000000001</v>
      </c>
      <c r="CU37">
        <v>0.97984199999999999</v>
      </c>
      <c r="CV37">
        <v>2.6836880000000001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86.779837000000001</v>
      </c>
    </row>
    <row r="38" spans="1:114">
      <c r="A38" t="s">
        <v>80</v>
      </c>
      <c r="B38">
        <v>0</v>
      </c>
      <c r="C38">
        <v>0</v>
      </c>
      <c r="D38">
        <v>46.251199999999997</v>
      </c>
      <c r="E38">
        <v>0</v>
      </c>
      <c r="F38">
        <v>15.042299999999999</v>
      </c>
      <c r="G38">
        <v>22.62</v>
      </c>
      <c r="H38">
        <v>0</v>
      </c>
      <c r="I38">
        <v>93.725999999999999</v>
      </c>
      <c r="J38">
        <v>2.286</v>
      </c>
      <c r="K38">
        <v>343.91735399999999</v>
      </c>
      <c r="L38">
        <v>437.60275000000001</v>
      </c>
      <c r="M38">
        <v>88.88</v>
      </c>
      <c r="N38">
        <v>119.15625</v>
      </c>
      <c r="O38">
        <v>62.395313000000002</v>
      </c>
      <c r="P38">
        <v>124.64</v>
      </c>
      <c r="Q38">
        <v>14.35</v>
      </c>
      <c r="R38">
        <v>29.971499999999999</v>
      </c>
      <c r="S38">
        <v>18.109000000000002</v>
      </c>
      <c r="T38">
        <v>0.38400000000000001</v>
      </c>
      <c r="U38">
        <v>279.18</v>
      </c>
      <c r="V38">
        <v>18.07</v>
      </c>
      <c r="W38">
        <v>34.799309999999998</v>
      </c>
      <c r="X38">
        <v>147.515625</v>
      </c>
      <c r="Y38">
        <v>0</v>
      </c>
      <c r="Z38">
        <v>13.09</v>
      </c>
      <c r="AA38">
        <v>28.09872</v>
      </c>
      <c r="AB38">
        <v>13.602399999999999</v>
      </c>
      <c r="AC38">
        <v>20.074670999999999</v>
      </c>
      <c r="AD38">
        <v>9.4322999999999997</v>
      </c>
      <c r="AE38">
        <v>0</v>
      </c>
      <c r="AF38">
        <v>16.662400000000002</v>
      </c>
      <c r="AG38">
        <v>42.811999999999998</v>
      </c>
      <c r="AH38">
        <v>96.527600000000007</v>
      </c>
      <c r="AI38">
        <v>3.9569999999999999</v>
      </c>
      <c r="AJ38">
        <v>0</v>
      </c>
      <c r="AK38">
        <v>26.036999999999999</v>
      </c>
      <c r="AL38">
        <v>12.782</v>
      </c>
      <c r="AM38">
        <v>10.92168</v>
      </c>
      <c r="AN38">
        <v>0</v>
      </c>
      <c r="AO38">
        <v>0</v>
      </c>
      <c r="AP38">
        <v>2.8182</v>
      </c>
      <c r="AQ38">
        <v>60.192</v>
      </c>
      <c r="AR38">
        <v>36.432000000000002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86.484037000000001</v>
      </c>
      <c r="BA38">
        <f t="shared" si="1"/>
        <v>2421.9655929999999</v>
      </c>
      <c r="BD38">
        <v>4.2938999999999998</v>
      </c>
      <c r="BE38">
        <v>0</v>
      </c>
      <c r="BF38">
        <v>2.4376999999999999E-2</v>
      </c>
      <c r="BG38">
        <v>0</v>
      </c>
      <c r="BH38">
        <v>0</v>
      </c>
      <c r="BI38">
        <v>0.84400399999999998</v>
      </c>
      <c r="BJ38">
        <v>0</v>
      </c>
      <c r="BK38">
        <v>1.6140000000000002E-2</v>
      </c>
      <c r="BL38">
        <v>0</v>
      </c>
      <c r="BM38">
        <v>0</v>
      </c>
      <c r="BN38">
        <v>0</v>
      </c>
      <c r="BO38">
        <v>2.0299999999999998</v>
      </c>
      <c r="BP38">
        <v>2.19</v>
      </c>
      <c r="BQ38">
        <v>1.7712330000000001</v>
      </c>
      <c r="BR38">
        <v>0.49992799999999998</v>
      </c>
      <c r="BS38">
        <v>1.64</v>
      </c>
      <c r="BT38">
        <v>0</v>
      </c>
      <c r="BU38">
        <v>2.6925140000000001</v>
      </c>
      <c r="BV38">
        <v>1.341844</v>
      </c>
      <c r="BW38">
        <v>9.44</v>
      </c>
      <c r="BX38">
        <v>4.2581249999999997</v>
      </c>
      <c r="BY38">
        <v>0</v>
      </c>
      <c r="BZ38">
        <v>1.9381029999999999</v>
      </c>
      <c r="CA38">
        <v>3.5116909999999999</v>
      </c>
      <c r="CB38">
        <v>1.53</v>
      </c>
      <c r="CC38">
        <v>0.84</v>
      </c>
      <c r="CD38">
        <v>1.25</v>
      </c>
      <c r="CE38">
        <v>1.93</v>
      </c>
      <c r="CF38">
        <v>0.18</v>
      </c>
      <c r="CG38">
        <v>3.24</v>
      </c>
      <c r="CH38">
        <v>0.77280000000000004</v>
      </c>
      <c r="CI38">
        <v>7.79</v>
      </c>
      <c r="CJ38">
        <v>1.92</v>
      </c>
      <c r="CK38">
        <v>1.79</v>
      </c>
      <c r="CL38">
        <v>5.313701</v>
      </c>
      <c r="CM38">
        <v>0.935114</v>
      </c>
      <c r="CN38">
        <v>3.5424669999999998</v>
      </c>
      <c r="CO38">
        <v>3</v>
      </c>
      <c r="CP38">
        <v>0.99528000000000005</v>
      </c>
      <c r="CQ38">
        <v>2.7933970000000001</v>
      </c>
      <c r="CR38">
        <v>3.25</v>
      </c>
      <c r="CS38">
        <v>1.9853970000000001</v>
      </c>
      <c r="CT38">
        <v>1.9429620000000001</v>
      </c>
      <c r="CU38">
        <v>0.97984199999999999</v>
      </c>
      <c r="CV38">
        <v>2.6836880000000001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86.484037000000001</v>
      </c>
    </row>
    <row r="39" spans="1:114">
      <c r="A39" t="s">
        <v>81</v>
      </c>
      <c r="B39">
        <v>0</v>
      </c>
      <c r="C39">
        <v>0</v>
      </c>
      <c r="D39">
        <v>46.251199999999997</v>
      </c>
      <c r="E39">
        <v>0</v>
      </c>
      <c r="F39">
        <v>15.042299999999999</v>
      </c>
      <c r="G39">
        <v>22.62</v>
      </c>
      <c r="H39">
        <v>0</v>
      </c>
      <c r="I39">
        <v>92.582999999999998</v>
      </c>
      <c r="J39">
        <v>2.286</v>
      </c>
      <c r="K39">
        <v>343.91735399999999</v>
      </c>
      <c r="L39">
        <v>437.60275000000001</v>
      </c>
      <c r="M39">
        <v>88.88</v>
      </c>
      <c r="N39">
        <v>119.15625</v>
      </c>
      <c r="O39">
        <v>62.395313000000002</v>
      </c>
      <c r="P39">
        <v>124.64</v>
      </c>
      <c r="Q39">
        <v>14.35</v>
      </c>
      <c r="R39">
        <v>29.971499999999999</v>
      </c>
      <c r="S39">
        <v>18.109000000000002</v>
      </c>
      <c r="T39">
        <v>0.38400000000000001</v>
      </c>
      <c r="U39">
        <v>279.18</v>
      </c>
      <c r="V39">
        <v>18.07</v>
      </c>
      <c r="W39">
        <v>34.799309999999998</v>
      </c>
      <c r="X39">
        <v>147.515625</v>
      </c>
      <c r="Y39">
        <v>0</v>
      </c>
      <c r="Z39">
        <v>13.09</v>
      </c>
      <c r="AA39">
        <v>28.09872</v>
      </c>
      <c r="AB39">
        <v>13.602399999999999</v>
      </c>
      <c r="AC39">
        <v>10.02744</v>
      </c>
      <c r="AD39">
        <v>0</v>
      </c>
      <c r="AE39">
        <v>0</v>
      </c>
      <c r="AF39">
        <v>8.3312000000000008</v>
      </c>
      <c r="AG39">
        <v>42.811999999999998</v>
      </c>
      <c r="AH39">
        <v>72.395700000000005</v>
      </c>
      <c r="AI39">
        <v>0</v>
      </c>
      <c r="AJ39">
        <v>0</v>
      </c>
      <c r="AK39">
        <v>26.036999999999999</v>
      </c>
      <c r="AL39">
        <v>12.782</v>
      </c>
      <c r="AM39">
        <v>10.92168</v>
      </c>
      <c r="AN39">
        <v>0</v>
      </c>
      <c r="AO39">
        <v>0</v>
      </c>
      <c r="AP39">
        <v>2.8182</v>
      </c>
      <c r="AQ39">
        <v>60.192</v>
      </c>
      <c r="AR39">
        <v>36.432000000000002</v>
      </c>
      <c r="AS39">
        <v>32.688360000000003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86.610602</v>
      </c>
      <c r="BA39">
        <f t="shared" si="1"/>
        <v>2365.8405040000002</v>
      </c>
      <c r="BD39">
        <v>4.2938999999999998</v>
      </c>
      <c r="BE39">
        <v>0</v>
      </c>
      <c r="BF39">
        <v>2.4302000000000001E-2</v>
      </c>
      <c r="BG39">
        <v>0</v>
      </c>
      <c r="BH39">
        <v>0</v>
      </c>
      <c r="BI39">
        <v>0.84400399999999998</v>
      </c>
      <c r="BJ39">
        <v>0</v>
      </c>
      <c r="BK39">
        <v>1.5980000000000001E-2</v>
      </c>
      <c r="BL39">
        <v>0</v>
      </c>
      <c r="BM39">
        <v>0</v>
      </c>
      <c r="BN39">
        <v>0</v>
      </c>
      <c r="BO39">
        <v>2.0299999999999998</v>
      </c>
      <c r="BP39">
        <v>2.19</v>
      </c>
      <c r="BQ39">
        <v>1.7712330000000001</v>
      </c>
      <c r="BR39">
        <v>0.49992799999999998</v>
      </c>
      <c r="BS39">
        <v>1.64</v>
      </c>
      <c r="BT39">
        <v>0</v>
      </c>
      <c r="BU39">
        <v>2.6925140000000001</v>
      </c>
      <c r="BV39">
        <v>1.341844</v>
      </c>
      <c r="BW39">
        <v>9.44</v>
      </c>
      <c r="BX39">
        <v>4.2581249999999997</v>
      </c>
      <c r="BY39">
        <v>0</v>
      </c>
      <c r="BZ39">
        <v>1.9381029999999999</v>
      </c>
      <c r="CA39">
        <v>3.5116909999999999</v>
      </c>
      <c r="CB39">
        <v>1.53</v>
      </c>
      <c r="CC39">
        <v>0.96</v>
      </c>
      <c r="CD39">
        <v>1.25</v>
      </c>
      <c r="CE39">
        <v>1.93</v>
      </c>
      <c r="CF39">
        <v>0.18</v>
      </c>
      <c r="CG39">
        <v>3.24</v>
      </c>
      <c r="CH39">
        <v>0.5796</v>
      </c>
      <c r="CI39">
        <v>7.87</v>
      </c>
      <c r="CJ39">
        <v>1.92</v>
      </c>
      <c r="CK39">
        <v>1.79</v>
      </c>
      <c r="CL39">
        <v>5.313701</v>
      </c>
      <c r="CM39">
        <v>0.935114</v>
      </c>
      <c r="CN39">
        <v>3.5424669999999998</v>
      </c>
      <c r="CO39">
        <v>3</v>
      </c>
      <c r="CP39">
        <v>0.99528000000000005</v>
      </c>
      <c r="CQ39">
        <v>2.7933970000000001</v>
      </c>
      <c r="CR39">
        <v>3.37</v>
      </c>
      <c r="CS39">
        <v>1.9853970000000001</v>
      </c>
      <c r="CT39">
        <v>1.9429620000000001</v>
      </c>
      <c r="CU39">
        <v>0.97984199999999999</v>
      </c>
      <c r="CV39">
        <v>2.6836880000000001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86.610602</v>
      </c>
    </row>
    <row r="40" spans="1:114">
      <c r="A40" t="s">
        <v>82</v>
      </c>
      <c r="B40">
        <v>0</v>
      </c>
      <c r="C40">
        <v>0</v>
      </c>
      <c r="D40">
        <v>46.251199999999997</v>
      </c>
      <c r="E40">
        <v>0</v>
      </c>
      <c r="F40">
        <v>15.042299999999999</v>
      </c>
      <c r="G40">
        <v>22.62</v>
      </c>
      <c r="H40">
        <v>0</v>
      </c>
      <c r="I40">
        <v>92.582999999999998</v>
      </c>
      <c r="J40">
        <v>2.286</v>
      </c>
      <c r="K40">
        <v>343.91735399999999</v>
      </c>
      <c r="L40">
        <v>437.60275000000001</v>
      </c>
      <c r="M40">
        <v>88.88</v>
      </c>
      <c r="N40">
        <v>119.15625</v>
      </c>
      <c r="O40">
        <v>62.395313000000002</v>
      </c>
      <c r="P40">
        <v>124.64</v>
      </c>
      <c r="Q40">
        <v>14.35</v>
      </c>
      <c r="R40">
        <v>29.971499999999999</v>
      </c>
      <c r="S40">
        <v>18.109000000000002</v>
      </c>
      <c r="T40">
        <v>0.38400000000000001</v>
      </c>
      <c r="U40">
        <v>279.18</v>
      </c>
      <c r="V40">
        <v>18.07</v>
      </c>
      <c r="W40">
        <v>34.799309999999998</v>
      </c>
      <c r="X40">
        <v>147.515625</v>
      </c>
      <c r="Y40">
        <v>0</v>
      </c>
      <c r="Z40">
        <v>13.09</v>
      </c>
      <c r="AA40">
        <v>28.09872</v>
      </c>
      <c r="AB40">
        <v>13.602399999999999</v>
      </c>
      <c r="AC40">
        <v>10.02744</v>
      </c>
      <c r="AD40">
        <v>0</v>
      </c>
      <c r="AE40">
        <v>0</v>
      </c>
      <c r="AF40">
        <v>8.3312000000000008</v>
      </c>
      <c r="AG40">
        <v>42.811999999999998</v>
      </c>
      <c r="AH40">
        <v>72.395700000000005</v>
      </c>
      <c r="AI40">
        <v>0</v>
      </c>
      <c r="AJ40">
        <v>0</v>
      </c>
      <c r="AK40">
        <v>26.036999999999999</v>
      </c>
      <c r="AL40">
        <v>12.782</v>
      </c>
      <c r="AM40">
        <v>5.4056800000000003</v>
      </c>
      <c r="AN40">
        <v>0</v>
      </c>
      <c r="AO40">
        <v>0</v>
      </c>
      <c r="AP40">
        <v>2.8182</v>
      </c>
      <c r="AQ40">
        <v>60.192</v>
      </c>
      <c r="AR40">
        <v>36.432000000000002</v>
      </c>
      <c r="AS40">
        <v>32.688360000000003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86.740601999999996</v>
      </c>
      <c r="BA40">
        <f t="shared" si="1"/>
        <v>2360.4545039999998</v>
      </c>
      <c r="BD40">
        <v>4.2938999999999998</v>
      </c>
      <c r="BE40">
        <v>0</v>
      </c>
      <c r="BF40">
        <v>2.4302000000000001E-2</v>
      </c>
      <c r="BG40">
        <v>0</v>
      </c>
      <c r="BH40">
        <v>0</v>
      </c>
      <c r="BI40">
        <v>0.84400399999999998</v>
      </c>
      <c r="BJ40">
        <v>0</v>
      </c>
      <c r="BK40">
        <v>1.5980000000000001E-2</v>
      </c>
      <c r="BL40">
        <v>0</v>
      </c>
      <c r="BM40">
        <v>0</v>
      </c>
      <c r="BN40">
        <v>0</v>
      </c>
      <c r="BO40">
        <v>2.0299999999999998</v>
      </c>
      <c r="BP40">
        <v>2.19</v>
      </c>
      <c r="BQ40">
        <v>1.7712330000000001</v>
      </c>
      <c r="BR40">
        <v>0.49992799999999998</v>
      </c>
      <c r="BS40">
        <v>1.64</v>
      </c>
      <c r="BT40">
        <v>0</v>
      </c>
      <c r="BU40">
        <v>2.6925140000000001</v>
      </c>
      <c r="BV40">
        <v>1.341844</v>
      </c>
      <c r="BW40">
        <v>9.44</v>
      </c>
      <c r="BX40">
        <v>4.2581249999999997</v>
      </c>
      <c r="BY40">
        <v>0</v>
      </c>
      <c r="BZ40">
        <v>1.9381029999999999</v>
      </c>
      <c r="CA40">
        <v>3.5116909999999999</v>
      </c>
      <c r="CB40">
        <v>1.53</v>
      </c>
      <c r="CC40">
        <v>0.96</v>
      </c>
      <c r="CD40">
        <v>1.25</v>
      </c>
      <c r="CE40">
        <v>1.93</v>
      </c>
      <c r="CF40">
        <v>0.18</v>
      </c>
      <c r="CG40">
        <v>3.24</v>
      </c>
      <c r="CH40">
        <v>0.5796</v>
      </c>
      <c r="CI40">
        <v>7.87</v>
      </c>
      <c r="CJ40">
        <v>1.92</v>
      </c>
      <c r="CK40">
        <v>1.79</v>
      </c>
      <c r="CL40">
        <v>5.313701</v>
      </c>
      <c r="CM40">
        <v>0.935114</v>
      </c>
      <c r="CN40">
        <v>3.5424669999999998</v>
      </c>
      <c r="CO40">
        <v>3</v>
      </c>
      <c r="CP40">
        <v>0.99528000000000005</v>
      </c>
      <c r="CQ40">
        <v>2.7933970000000001</v>
      </c>
      <c r="CR40">
        <v>3.5</v>
      </c>
      <c r="CS40">
        <v>1.9853970000000001</v>
      </c>
      <c r="CT40">
        <v>1.9429620000000001</v>
      </c>
      <c r="CU40">
        <v>0.97984199999999999</v>
      </c>
      <c r="CV40">
        <v>2.6836880000000001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86.740601999999996</v>
      </c>
    </row>
    <row r="41" spans="1:114">
      <c r="A41" t="s">
        <v>83</v>
      </c>
      <c r="B41">
        <v>0</v>
      </c>
      <c r="C41">
        <v>0</v>
      </c>
      <c r="D41">
        <v>46.251199999999997</v>
      </c>
      <c r="E41">
        <v>0</v>
      </c>
      <c r="F41">
        <v>15.042299999999999</v>
      </c>
      <c r="G41">
        <v>22.62</v>
      </c>
      <c r="H41">
        <v>0</v>
      </c>
      <c r="I41">
        <v>92.582999999999998</v>
      </c>
      <c r="J41">
        <v>2.286</v>
      </c>
      <c r="K41">
        <v>343.91735399999999</v>
      </c>
      <c r="L41">
        <v>437.60275000000001</v>
      </c>
      <c r="M41">
        <v>92.92</v>
      </c>
      <c r="N41">
        <v>119.15625</v>
      </c>
      <c r="O41">
        <v>62.395313000000002</v>
      </c>
      <c r="P41">
        <v>124.64</v>
      </c>
      <c r="Q41">
        <v>14.35</v>
      </c>
      <c r="R41">
        <v>29.971499999999999</v>
      </c>
      <c r="S41">
        <v>18.109000000000002</v>
      </c>
      <c r="T41">
        <v>0.38400000000000001</v>
      </c>
      <c r="U41">
        <v>279.18</v>
      </c>
      <c r="V41">
        <v>18.07</v>
      </c>
      <c r="W41">
        <v>34.799309999999998</v>
      </c>
      <c r="X41">
        <v>147.515625</v>
      </c>
      <c r="Y41">
        <v>0</v>
      </c>
      <c r="Z41">
        <v>6.5537999999999998</v>
      </c>
      <c r="AA41">
        <v>28.09872</v>
      </c>
      <c r="AB41">
        <v>13.602399999999999</v>
      </c>
      <c r="AC41">
        <v>10.02744</v>
      </c>
      <c r="AD41">
        <v>0</v>
      </c>
      <c r="AE41">
        <v>0</v>
      </c>
      <c r="AF41">
        <v>8.3312000000000008</v>
      </c>
      <c r="AG41">
        <v>42.811999999999998</v>
      </c>
      <c r="AH41">
        <v>48.556899999999999</v>
      </c>
      <c r="AI41">
        <v>0</v>
      </c>
      <c r="AJ41">
        <v>0</v>
      </c>
      <c r="AK41">
        <v>26.036999999999999</v>
      </c>
      <c r="AL41">
        <v>12.782</v>
      </c>
      <c r="AM41">
        <v>5.4056800000000003</v>
      </c>
      <c r="AN41">
        <v>0</v>
      </c>
      <c r="AO41">
        <v>0</v>
      </c>
      <c r="AP41">
        <v>2.8182</v>
      </c>
      <c r="AQ41">
        <v>60.192</v>
      </c>
      <c r="AR41">
        <v>36.432000000000002</v>
      </c>
      <c r="AS41">
        <v>32.688360000000003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86.570201999999995</v>
      </c>
      <c r="BA41">
        <f t="shared" si="1"/>
        <v>2333.9491039999998</v>
      </c>
      <c r="BD41">
        <v>4.2938999999999998</v>
      </c>
      <c r="BE41">
        <v>0</v>
      </c>
      <c r="BF41">
        <v>2.4302000000000001E-2</v>
      </c>
      <c r="BG41">
        <v>0</v>
      </c>
      <c r="BH41">
        <v>0</v>
      </c>
      <c r="BI41">
        <v>0.84400399999999998</v>
      </c>
      <c r="BJ41">
        <v>0</v>
      </c>
      <c r="BK41">
        <v>1.5980000000000001E-2</v>
      </c>
      <c r="BL41">
        <v>0</v>
      </c>
      <c r="BM41">
        <v>0</v>
      </c>
      <c r="BN41">
        <v>0</v>
      </c>
      <c r="BO41">
        <v>2.0299999999999998</v>
      </c>
      <c r="BP41">
        <v>2.19</v>
      </c>
      <c r="BQ41">
        <v>1.7712330000000001</v>
      </c>
      <c r="BR41">
        <v>0.49992799999999998</v>
      </c>
      <c r="BS41">
        <v>1.64</v>
      </c>
      <c r="BT41">
        <v>0</v>
      </c>
      <c r="BU41">
        <v>2.6925140000000001</v>
      </c>
      <c r="BV41">
        <v>1.341844</v>
      </c>
      <c r="BW41">
        <v>9.44</v>
      </c>
      <c r="BX41">
        <v>4.2581249999999997</v>
      </c>
      <c r="BY41">
        <v>0</v>
      </c>
      <c r="BZ41">
        <v>1.9381029999999999</v>
      </c>
      <c r="CA41">
        <v>3.5116909999999999</v>
      </c>
      <c r="CB41">
        <v>1.53</v>
      </c>
      <c r="CC41">
        <v>0.96</v>
      </c>
      <c r="CD41">
        <v>1.25</v>
      </c>
      <c r="CE41">
        <v>1.93</v>
      </c>
      <c r="CF41">
        <v>0.18</v>
      </c>
      <c r="CG41">
        <v>3.24</v>
      </c>
      <c r="CH41">
        <v>0.38919999999999999</v>
      </c>
      <c r="CI41">
        <v>7.87</v>
      </c>
      <c r="CJ41">
        <v>1.92</v>
      </c>
      <c r="CK41">
        <v>1.79</v>
      </c>
      <c r="CL41">
        <v>5.313701</v>
      </c>
      <c r="CM41">
        <v>0.935114</v>
      </c>
      <c r="CN41">
        <v>3.5424669999999998</v>
      </c>
      <c r="CO41">
        <v>3</v>
      </c>
      <c r="CP41">
        <v>0.99528000000000005</v>
      </c>
      <c r="CQ41">
        <v>2.7933970000000001</v>
      </c>
      <c r="CR41">
        <v>3.52</v>
      </c>
      <c r="CS41">
        <v>1.9853970000000001</v>
      </c>
      <c r="CT41">
        <v>1.9429620000000001</v>
      </c>
      <c r="CU41">
        <v>0.97984199999999999</v>
      </c>
      <c r="CV41">
        <v>2.6836880000000001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86.570201999999995</v>
      </c>
    </row>
    <row r="42" spans="1:114">
      <c r="A42" t="s">
        <v>84</v>
      </c>
      <c r="B42">
        <v>0</v>
      </c>
      <c r="C42">
        <v>0</v>
      </c>
      <c r="D42">
        <v>46.251199999999997</v>
      </c>
      <c r="E42">
        <v>0</v>
      </c>
      <c r="F42">
        <v>15.042299999999999</v>
      </c>
      <c r="G42">
        <v>22.62</v>
      </c>
      <c r="H42">
        <v>0</v>
      </c>
      <c r="I42">
        <v>92.582999999999998</v>
      </c>
      <c r="J42">
        <v>2.286</v>
      </c>
      <c r="K42">
        <v>343.91735399999999</v>
      </c>
      <c r="L42">
        <v>437.60275000000001</v>
      </c>
      <c r="M42">
        <v>92.92</v>
      </c>
      <c r="N42">
        <v>119.15625</v>
      </c>
      <c r="O42">
        <v>62.395313000000002</v>
      </c>
      <c r="P42">
        <v>124.64</v>
      </c>
      <c r="Q42">
        <v>14.35</v>
      </c>
      <c r="R42">
        <v>29.971499999999999</v>
      </c>
      <c r="S42">
        <v>18.109000000000002</v>
      </c>
      <c r="T42">
        <v>0.38400000000000001</v>
      </c>
      <c r="U42">
        <v>279.18</v>
      </c>
      <c r="V42">
        <v>18.07</v>
      </c>
      <c r="W42">
        <v>34.799309999999998</v>
      </c>
      <c r="X42">
        <v>147.515625</v>
      </c>
      <c r="Y42">
        <v>0</v>
      </c>
      <c r="Z42">
        <v>6.5537999999999998</v>
      </c>
      <c r="AA42">
        <v>28.09872</v>
      </c>
      <c r="AB42">
        <v>13.602399999999999</v>
      </c>
      <c r="AC42">
        <v>10.02744</v>
      </c>
      <c r="AD42">
        <v>0</v>
      </c>
      <c r="AE42">
        <v>0</v>
      </c>
      <c r="AF42">
        <v>8.3312000000000008</v>
      </c>
      <c r="AG42">
        <v>42.811999999999998</v>
      </c>
      <c r="AH42">
        <v>18.562999999999999</v>
      </c>
      <c r="AI42">
        <v>0</v>
      </c>
      <c r="AJ42">
        <v>0</v>
      </c>
      <c r="AK42">
        <v>26.036999999999999</v>
      </c>
      <c r="AL42">
        <v>12.782</v>
      </c>
      <c r="AM42">
        <v>5.4056800000000003</v>
      </c>
      <c r="AN42">
        <v>0</v>
      </c>
      <c r="AO42">
        <v>0</v>
      </c>
      <c r="AP42">
        <v>2.8182</v>
      </c>
      <c r="AQ42">
        <v>60.192</v>
      </c>
      <c r="AR42">
        <v>36.432000000000002</v>
      </c>
      <c r="AS42">
        <v>32.688360000000003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86.379401999999985</v>
      </c>
      <c r="BA42">
        <f t="shared" si="1"/>
        <v>2303.7644040000005</v>
      </c>
      <c r="BD42">
        <v>4.2938999999999998</v>
      </c>
      <c r="BE42">
        <v>0</v>
      </c>
      <c r="BF42">
        <v>2.4302000000000001E-2</v>
      </c>
      <c r="BG42">
        <v>0</v>
      </c>
      <c r="BH42">
        <v>0</v>
      </c>
      <c r="BI42">
        <v>0.84400399999999998</v>
      </c>
      <c r="BJ42">
        <v>0</v>
      </c>
      <c r="BK42">
        <v>1.5980000000000001E-2</v>
      </c>
      <c r="BL42">
        <v>0</v>
      </c>
      <c r="BM42">
        <v>0</v>
      </c>
      <c r="BN42">
        <v>0</v>
      </c>
      <c r="BO42">
        <v>2.0299999999999998</v>
      </c>
      <c r="BP42">
        <v>2.19</v>
      </c>
      <c r="BQ42">
        <v>1.7712330000000001</v>
      </c>
      <c r="BR42">
        <v>0.49992799999999998</v>
      </c>
      <c r="BS42">
        <v>1.64</v>
      </c>
      <c r="BT42">
        <v>0</v>
      </c>
      <c r="BU42">
        <v>2.6925140000000001</v>
      </c>
      <c r="BV42">
        <v>1.341844</v>
      </c>
      <c r="BW42">
        <v>9.44</v>
      </c>
      <c r="BX42">
        <v>4.2581249999999997</v>
      </c>
      <c r="BY42">
        <v>0</v>
      </c>
      <c r="BZ42">
        <v>1.9381029999999999</v>
      </c>
      <c r="CA42">
        <v>3.5116909999999999</v>
      </c>
      <c r="CB42">
        <v>1.53</v>
      </c>
      <c r="CC42">
        <v>0.98</v>
      </c>
      <c r="CD42">
        <v>1.28</v>
      </c>
      <c r="CE42">
        <v>1.93</v>
      </c>
      <c r="CF42">
        <v>0.18</v>
      </c>
      <c r="CG42">
        <v>3.24</v>
      </c>
      <c r="CH42">
        <v>0.1484</v>
      </c>
      <c r="CI42">
        <v>7.87</v>
      </c>
      <c r="CJ42">
        <v>1.92</v>
      </c>
      <c r="CK42">
        <v>1.79</v>
      </c>
      <c r="CL42">
        <v>5.313701</v>
      </c>
      <c r="CM42">
        <v>0.935114</v>
      </c>
      <c r="CN42">
        <v>3.5424669999999998</v>
      </c>
      <c r="CO42">
        <v>3</v>
      </c>
      <c r="CP42">
        <v>0.99528000000000005</v>
      </c>
      <c r="CQ42">
        <v>2.7933970000000001</v>
      </c>
      <c r="CR42">
        <v>3.52</v>
      </c>
      <c r="CS42">
        <v>1.9853970000000001</v>
      </c>
      <c r="CT42">
        <v>1.9429620000000001</v>
      </c>
      <c r="CU42">
        <v>0.97984199999999999</v>
      </c>
      <c r="CV42">
        <v>2.6836880000000001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86.379401999999985</v>
      </c>
    </row>
    <row r="43" spans="1:114">
      <c r="A43" t="s">
        <v>85</v>
      </c>
      <c r="B43">
        <v>0</v>
      </c>
      <c r="C43">
        <v>0</v>
      </c>
      <c r="D43">
        <v>46.031999999999996</v>
      </c>
      <c r="E43">
        <v>0</v>
      </c>
      <c r="F43">
        <v>15.042299999999999</v>
      </c>
      <c r="G43">
        <v>22.62</v>
      </c>
      <c r="H43">
        <v>0</v>
      </c>
      <c r="I43">
        <v>92.582999999999998</v>
      </c>
      <c r="J43">
        <v>2.286</v>
      </c>
      <c r="K43">
        <v>343.91735399999999</v>
      </c>
      <c r="L43">
        <v>437.60275000000001</v>
      </c>
      <c r="M43">
        <v>92.92</v>
      </c>
      <c r="N43">
        <v>119.15625</v>
      </c>
      <c r="O43">
        <v>62.395313000000002</v>
      </c>
      <c r="P43">
        <v>124.64</v>
      </c>
      <c r="Q43">
        <v>14.35</v>
      </c>
      <c r="R43">
        <v>29.971499999999999</v>
      </c>
      <c r="S43">
        <v>18.109000000000002</v>
      </c>
      <c r="T43">
        <v>0.38400000000000001</v>
      </c>
      <c r="U43">
        <v>279.18</v>
      </c>
      <c r="V43">
        <v>18.07</v>
      </c>
      <c r="W43">
        <v>34.799309999999998</v>
      </c>
      <c r="X43">
        <v>147.515625</v>
      </c>
      <c r="Y43">
        <v>0</v>
      </c>
      <c r="Z43">
        <v>6.5537999999999998</v>
      </c>
      <c r="AA43">
        <v>28.09872</v>
      </c>
      <c r="AB43">
        <v>0</v>
      </c>
      <c r="AC43">
        <v>10.02744</v>
      </c>
      <c r="AD43">
        <v>0</v>
      </c>
      <c r="AE43">
        <v>0</v>
      </c>
      <c r="AF43">
        <v>8.3312000000000008</v>
      </c>
      <c r="AG43">
        <v>42.811999999999998</v>
      </c>
      <c r="AH43">
        <v>0</v>
      </c>
      <c r="AI43">
        <v>0</v>
      </c>
      <c r="AJ43">
        <v>0</v>
      </c>
      <c r="AK43">
        <v>26.036999999999999</v>
      </c>
      <c r="AL43">
        <v>12.782</v>
      </c>
      <c r="AM43">
        <v>5.4056800000000003</v>
      </c>
      <c r="AN43">
        <v>0</v>
      </c>
      <c r="AO43">
        <v>0</v>
      </c>
      <c r="AP43">
        <v>2.8182</v>
      </c>
      <c r="AQ43">
        <v>30.096</v>
      </c>
      <c r="AR43">
        <v>36.432000000000002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86.281001999999987</v>
      </c>
      <c r="BA43">
        <f t="shared" si="1"/>
        <v>2240.3944270000002</v>
      </c>
      <c r="BD43">
        <v>4.2938999999999998</v>
      </c>
      <c r="BE43">
        <v>0</v>
      </c>
      <c r="BF43">
        <v>2.4302000000000001E-2</v>
      </c>
      <c r="BG43">
        <v>0</v>
      </c>
      <c r="BH43">
        <v>0</v>
      </c>
      <c r="BI43">
        <v>0.84400399999999998</v>
      </c>
      <c r="BJ43">
        <v>0</v>
      </c>
      <c r="BK43">
        <v>1.5980000000000001E-2</v>
      </c>
      <c r="BL43">
        <v>0</v>
      </c>
      <c r="BM43">
        <v>0</v>
      </c>
      <c r="BN43">
        <v>0</v>
      </c>
      <c r="BO43">
        <v>2.0299999999999998</v>
      </c>
      <c r="BP43">
        <v>2.19</v>
      </c>
      <c r="BQ43">
        <v>1.7712330000000001</v>
      </c>
      <c r="BR43">
        <v>0.49992799999999998</v>
      </c>
      <c r="BS43">
        <v>1.64</v>
      </c>
      <c r="BT43">
        <v>0</v>
      </c>
      <c r="BU43">
        <v>2.6925140000000001</v>
      </c>
      <c r="BV43">
        <v>1.341844</v>
      </c>
      <c r="BW43">
        <v>9.44</v>
      </c>
      <c r="BX43">
        <v>4.2581249999999997</v>
      </c>
      <c r="BY43">
        <v>0</v>
      </c>
      <c r="BZ43">
        <v>1.9381029999999999</v>
      </c>
      <c r="CA43">
        <v>3.5116909999999999</v>
      </c>
      <c r="CB43">
        <v>1.58</v>
      </c>
      <c r="CC43">
        <v>0.98</v>
      </c>
      <c r="CD43">
        <v>1.28</v>
      </c>
      <c r="CE43">
        <v>1.93</v>
      </c>
      <c r="CF43">
        <v>0.18</v>
      </c>
      <c r="CG43">
        <v>3.24</v>
      </c>
      <c r="CH43">
        <v>0</v>
      </c>
      <c r="CI43">
        <v>7.87</v>
      </c>
      <c r="CJ43">
        <v>1.92</v>
      </c>
      <c r="CK43">
        <v>1.79</v>
      </c>
      <c r="CL43">
        <v>5.313701</v>
      </c>
      <c r="CM43">
        <v>0.935114</v>
      </c>
      <c r="CN43">
        <v>3.5424669999999998</v>
      </c>
      <c r="CO43">
        <v>3</v>
      </c>
      <c r="CP43">
        <v>0.99528000000000005</v>
      </c>
      <c r="CQ43">
        <v>2.7933970000000001</v>
      </c>
      <c r="CR43">
        <v>3.52</v>
      </c>
      <c r="CS43">
        <v>1.9853970000000001</v>
      </c>
      <c r="CT43">
        <v>1.9429620000000001</v>
      </c>
      <c r="CU43">
        <v>0.97984199999999999</v>
      </c>
      <c r="CV43">
        <v>2.6836880000000001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86.281001999999987</v>
      </c>
    </row>
    <row r="44" spans="1:114">
      <c r="A44" t="s">
        <v>86</v>
      </c>
      <c r="B44">
        <v>0</v>
      </c>
      <c r="C44">
        <v>0</v>
      </c>
      <c r="D44">
        <v>46.031999999999996</v>
      </c>
      <c r="E44">
        <v>0</v>
      </c>
      <c r="F44">
        <v>15.042299999999999</v>
      </c>
      <c r="G44">
        <v>22.62</v>
      </c>
      <c r="H44">
        <v>0</v>
      </c>
      <c r="I44">
        <v>92.582999999999998</v>
      </c>
      <c r="J44">
        <v>2.286</v>
      </c>
      <c r="K44">
        <v>343.91735399999999</v>
      </c>
      <c r="L44">
        <v>437.60275000000001</v>
      </c>
      <c r="M44">
        <v>92.92</v>
      </c>
      <c r="N44">
        <v>119.15625</v>
      </c>
      <c r="O44">
        <v>62.395313000000002</v>
      </c>
      <c r="P44">
        <v>124.64</v>
      </c>
      <c r="Q44">
        <v>14.35</v>
      </c>
      <c r="R44">
        <v>29.971499999999999</v>
      </c>
      <c r="S44">
        <v>18.109000000000002</v>
      </c>
      <c r="T44">
        <v>0.38400000000000001</v>
      </c>
      <c r="U44">
        <v>279.18</v>
      </c>
      <c r="V44">
        <v>18.07</v>
      </c>
      <c r="W44">
        <v>34.799309999999998</v>
      </c>
      <c r="X44">
        <v>147.515625</v>
      </c>
      <c r="Y44">
        <v>0</v>
      </c>
      <c r="Z44">
        <v>6.5537999999999998</v>
      </c>
      <c r="AA44">
        <v>28.09872</v>
      </c>
      <c r="AB44">
        <v>0</v>
      </c>
      <c r="AC44">
        <v>10.02744</v>
      </c>
      <c r="AD44">
        <v>0</v>
      </c>
      <c r="AE44">
        <v>0</v>
      </c>
      <c r="AF44">
        <v>8.3312000000000008</v>
      </c>
      <c r="AG44">
        <v>42.811999999999998</v>
      </c>
      <c r="AH44">
        <v>0</v>
      </c>
      <c r="AI44">
        <v>0</v>
      </c>
      <c r="AJ44">
        <v>0</v>
      </c>
      <c r="AK44">
        <v>26.036999999999999</v>
      </c>
      <c r="AL44">
        <v>12.782</v>
      </c>
      <c r="AM44">
        <v>5.4056800000000003</v>
      </c>
      <c r="AN44">
        <v>0</v>
      </c>
      <c r="AO44">
        <v>0</v>
      </c>
      <c r="AP44">
        <v>2.8182</v>
      </c>
      <c r="AQ44">
        <v>30.096</v>
      </c>
      <c r="AR44">
        <v>36.432000000000002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86.361001999999985</v>
      </c>
      <c r="BA44">
        <f t="shared" si="1"/>
        <v>2240.4744270000001</v>
      </c>
      <c r="BD44">
        <v>4.2938999999999998</v>
      </c>
      <c r="BE44">
        <v>0</v>
      </c>
      <c r="BF44">
        <v>2.4302000000000001E-2</v>
      </c>
      <c r="BG44">
        <v>0</v>
      </c>
      <c r="BH44">
        <v>0</v>
      </c>
      <c r="BI44">
        <v>0.84400399999999998</v>
      </c>
      <c r="BJ44">
        <v>0</v>
      </c>
      <c r="BK44">
        <v>1.5980000000000001E-2</v>
      </c>
      <c r="BL44">
        <v>0</v>
      </c>
      <c r="BM44">
        <v>0</v>
      </c>
      <c r="BN44">
        <v>0</v>
      </c>
      <c r="BO44">
        <v>2.0299999999999998</v>
      </c>
      <c r="BP44">
        <v>2.19</v>
      </c>
      <c r="BQ44">
        <v>1.7712330000000001</v>
      </c>
      <c r="BR44">
        <v>0.49992799999999998</v>
      </c>
      <c r="BS44">
        <v>1.64</v>
      </c>
      <c r="BT44">
        <v>0</v>
      </c>
      <c r="BU44">
        <v>2.6925140000000001</v>
      </c>
      <c r="BV44">
        <v>1.341844</v>
      </c>
      <c r="BW44">
        <v>9.44</v>
      </c>
      <c r="BX44">
        <v>4.2581249999999997</v>
      </c>
      <c r="BY44">
        <v>0</v>
      </c>
      <c r="BZ44">
        <v>1.9381029999999999</v>
      </c>
      <c r="CA44">
        <v>3.5116909999999999</v>
      </c>
      <c r="CB44">
        <v>1.58</v>
      </c>
      <c r="CC44">
        <v>1.02</v>
      </c>
      <c r="CD44">
        <v>1.32</v>
      </c>
      <c r="CE44">
        <v>1.93</v>
      </c>
      <c r="CF44">
        <v>0.18</v>
      </c>
      <c r="CG44">
        <v>3.24</v>
      </c>
      <c r="CH44">
        <v>0</v>
      </c>
      <c r="CI44">
        <v>7.87</v>
      </c>
      <c r="CJ44">
        <v>1.92</v>
      </c>
      <c r="CK44">
        <v>1.79</v>
      </c>
      <c r="CL44">
        <v>5.313701</v>
      </c>
      <c r="CM44">
        <v>0.935114</v>
      </c>
      <c r="CN44">
        <v>3.5424669999999998</v>
      </c>
      <c r="CO44">
        <v>3</v>
      </c>
      <c r="CP44">
        <v>0.99528000000000005</v>
      </c>
      <c r="CQ44">
        <v>2.7933970000000001</v>
      </c>
      <c r="CR44">
        <v>3.52</v>
      </c>
      <c r="CS44">
        <v>1.9853970000000001</v>
      </c>
      <c r="CT44">
        <v>1.9429620000000001</v>
      </c>
      <c r="CU44">
        <v>0.97984199999999999</v>
      </c>
      <c r="CV44">
        <v>2.6836880000000001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86.361001999999985</v>
      </c>
    </row>
    <row r="45" spans="1:114">
      <c r="A45" t="s">
        <v>87</v>
      </c>
      <c r="B45">
        <v>0</v>
      </c>
      <c r="C45">
        <v>0</v>
      </c>
      <c r="D45">
        <v>46.031999999999996</v>
      </c>
      <c r="E45">
        <v>0</v>
      </c>
      <c r="F45">
        <v>15.042299999999999</v>
      </c>
      <c r="G45">
        <v>22.62</v>
      </c>
      <c r="H45">
        <v>0</v>
      </c>
      <c r="I45">
        <v>92.582999999999998</v>
      </c>
      <c r="J45">
        <v>2.286</v>
      </c>
      <c r="K45">
        <v>343.91735399999999</v>
      </c>
      <c r="L45">
        <v>437.60275000000001</v>
      </c>
      <c r="M45">
        <v>92.92</v>
      </c>
      <c r="N45">
        <v>119.15625</v>
      </c>
      <c r="O45">
        <v>62.395313000000002</v>
      </c>
      <c r="P45">
        <v>124.64</v>
      </c>
      <c r="Q45">
        <v>14.35</v>
      </c>
      <c r="R45">
        <v>29.971499999999999</v>
      </c>
      <c r="S45">
        <v>18.109000000000002</v>
      </c>
      <c r="T45">
        <v>0.38400000000000001</v>
      </c>
      <c r="U45">
        <v>279.18</v>
      </c>
      <c r="V45">
        <v>18.07</v>
      </c>
      <c r="W45">
        <v>34.799309999999998</v>
      </c>
      <c r="X45">
        <v>147.515625</v>
      </c>
      <c r="Y45">
        <v>0</v>
      </c>
      <c r="Z45">
        <v>6.5537999999999998</v>
      </c>
      <c r="AA45">
        <v>28.09872</v>
      </c>
      <c r="AB45">
        <v>0</v>
      </c>
      <c r="AC45">
        <v>10.02744</v>
      </c>
      <c r="AD45">
        <v>0</v>
      </c>
      <c r="AE45">
        <v>0</v>
      </c>
      <c r="AF45">
        <v>8.3312000000000008</v>
      </c>
      <c r="AG45">
        <v>42.811999999999998</v>
      </c>
      <c r="AH45">
        <v>0</v>
      </c>
      <c r="AI45">
        <v>0</v>
      </c>
      <c r="AJ45">
        <v>0</v>
      </c>
      <c r="AK45">
        <v>26.036999999999999</v>
      </c>
      <c r="AL45">
        <v>12.782</v>
      </c>
      <c r="AM45">
        <v>5.4056800000000003</v>
      </c>
      <c r="AN45">
        <v>0</v>
      </c>
      <c r="AO45">
        <v>0</v>
      </c>
      <c r="AP45">
        <v>2.8182</v>
      </c>
      <c r="AQ45">
        <v>15.048</v>
      </c>
      <c r="AR45">
        <v>36.432000000000002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86.361001999999985</v>
      </c>
      <c r="BA45">
        <f t="shared" si="1"/>
        <v>2225.4264269999999</v>
      </c>
      <c r="BD45">
        <v>4.2938999999999998</v>
      </c>
      <c r="BE45">
        <v>0</v>
      </c>
      <c r="BF45">
        <v>2.4302000000000001E-2</v>
      </c>
      <c r="BG45">
        <v>0</v>
      </c>
      <c r="BH45">
        <v>0</v>
      </c>
      <c r="BI45">
        <v>0.84400399999999998</v>
      </c>
      <c r="BJ45">
        <v>0</v>
      </c>
      <c r="BK45">
        <v>1.5980000000000001E-2</v>
      </c>
      <c r="BL45">
        <v>0</v>
      </c>
      <c r="BM45">
        <v>0</v>
      </c>
      <c r="BN45">
        <v>0</v>
      </c>
      <c r="BO45">
        <v>2.0299999999999998</v>
      </c>
      <c r="BP45">
        <v>2.19</v>
      </c>
      <c r="BQ45">
        <v>1.7712330000000001</v>
      </c>
      <c r="BR45">
        <v>0.49992799999999998</v>
      </c>
      <c r="BS45">
        <v>1.64</v>
      </c>
      <c r="BT45">
        <v>0</v>
      </c>
      <c r="BU45">
        <v>2.6925140000000001</v>
      </c>
      <c r="BV45">
        <v>1.341844</v>
      </c>
      <c r="BW45">
        <v>9.44</v>
      </c>
      <c r="BX45">
        <v>4.2581249999999997</v>
      </c>
      <c r="BY45">
        <v>0</v>
      </c>
      <c r="BZ45">
        <v>1.9381029999999999</v>
      </c>
      <c r="CA45">
        <v>3.5116909999999999</v>
      </c>
      <c r="CB45">
        <v>1.58</v>
      </c>
      <c r="CC45">
        <v>1.02</v>
      </c>
      <c r="CD45">
        <v>1.32</v>
      </c>
      <c r="CE45">
        <v>1.93</v>
      </c>
      <c r="CF45">
        <v>0.18</v>
      </c>
      <c r="CG45">
        <v>3.24</v>
      </c>
      <c r="CH45">
        <v>0</v>
      </c>
      <c r="CI45">
        <v>7.87</v>
      </c>
      <c r="CJ45">
        <v>1.92</v>
      </c>
      <c r="CK45">
        <v>1.79</v>
      </c>
      <c r="CL45">
        <v>5.313701</v>
      </c>
      <c r="CM45">
        <v>0.935114</v>
      </c>
      <c r="CN45">
        <v>3.5424669999999998</v>
      </c>
      <c r="CO45">
        <v>3</v>
      </c>
      <c r="CP45">
        <v>0.99528000000000005</v>
      </c>
      <c r="CQ45">
        <v>2.7933970000000001</v>
      </c>
      <c r="CR45">
        <v>3.52</v>
      </c>
      <c r="CS45">
        <v>1.9853970000000001</v>
      </c>
      <c r="CT45">
        <v>1.9429620000000001</v>
      </c>
      <c r="CU45">
        <v>0.97984199999999999</v>
      </c>
      <c r="CV45">
        <v>2.6836880000000001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86.361001999999985</v>
      </c>
    </row>
    <row r="46" spans="1:114">
      <c r="A46" t="s">
        <v>88</v>
      </c>
      <c r="B46">
        <v>0</v>
      </c>
      <c r="C46">
        <v>0</v>
      </c>
      <c r="D46">
        <v>46.031999999999996</v>
      </c>
      <c r="E46">
        <v>0</v>
      </c>
      <c r="F46">
        <v>15.042299999999999</v>
      </c>
      <c r="G46">
        <v>22.62</v>
      </c>
      <c r="H46">
        <v>0</v>
      </c>
      <c r="I46">
        <v>92.582999999999998</v>
      </c>
      <c r="J46">
        <v>2.286</v>
      </c>
      <c r="K46">
        <v>343.91735399999999</v>
      </c>
      <c r="L46">
        <v>437.60275000000001</v>
      </c>
      <c r="M46">
        <v>92.92</v>
      </c>
      <c r="N46">
        <v>119.15625</v>
      </c>
      <c r="O46">
        <v>62.395313000000002</v>
      </c>
      <c r="P46">
        <v>124.64</v>
      </c>
      <c r="Q46">
        <v>14.35</v>
      </c>
      <c r="R46">
        <v>29.971499999999999</v>
      </c>
      <c r="S46">
        <v>18.109000000000002</v>
      </c>
      <c r="T46">
        <v>0.38400000000000001</v>
      </c>
      <c r="U46">
        <v>279.18</v>
      </c>
      <c r="V46">
        <v>18.07</v>
      </c>
      <c r="W46">
        <v>34.799309999999998</v>
      </c>
      <c r="X46">
        <v>147.515625</v>
      </c>
      <c r="Y46">
        <v>0</v>
      </c>
      <c r="Z46">
        <v>6.5537999999999998</v>
      </c>
      <c r="AA46">
        <v>13.983000000000001</v>
      </c>
      <c r="AB46">
        <v>0</v>
      </c>
      <c r="AC46">
        <v>0</v>
      </c>
      <c r="AD46">
        <v>0</v>
      </c>
      <c r="AE46">
        <v>0</v>
      </c>
      <c r="AF46">
        <v>8.3312000000000008</v>
      </c>
      <c r="AG46">
        <v>42.811999999999998</v>
      </c>
      <c r="AH46">
        <v>0</v>
      </c>
      <c r="AI46">
        <v>0</v>
      </c>
      <c r="AJ46">
        <v>0</v>
      </c>
      <c r="AK46">
        <v>26.036999999999999</v>
      </c>
      <c r="AL46">
        <v>12.782</v>
      </c>
      <c r="AM46">
        <v>5.4056800000000003</v>
      </c>
      <c r="AN46">
        <v>0</v>
      </c>
      <c r="AO46">
        <v>0</v>
      </c>
      <c r="AP46">
        <v>2.8182</v>
      </c>
      <c r="AQ46">
        <v>15.048</v>
      </c>
      <c r="AR46">
        <v>36.432000000000002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86.361001999999985</v>
      </c>
      <c r="BA46">
        <f t="shared" si="1"/>
        <v>2201.2832670000003</v>
      </c>
      <c r="BD46">
        <v>4.2938999999999998</v>
      </c>
      <c r="BE46">
        <v>0</v>
      </c>
      <c r="BF46">
        <v>2.4302000000000001E-2</v>
      </c>
      <c r="BG46">
        <v>0</v>
      </c>
      <c r="BH46">
        <v>0</v>
      </c>
      <c r="BI46">
        <v>0.84400399999999998</v>
      </c>
      <c r="BJ46">
        <v>0</v>
      </c>
      <c r="BK46">
        <v>1.5980000000000001E-2</v>
      </c>
      <c r="BL46">
        <v>0</v>
      </c>
      <c r="BM46">
        <v>0</v>
      </c>
      <c r="BN46">
        <v>0</v>
      </c>
      <c r="BO46">
        <v>2.0299999999999998</v>
      </c>
      <c r="BP46">
        <v>2.19</v>
      </c>
      <c r="BQ46">
        <v>1.7712330000000001</v>
      </c>
      <c r="BR46">
        <v>0.49992799999999998</v>
      </c>
      <c r="BS46">
        <v>1.64</v>
      </c>
      <c r="BT46">
        <v>0</v>
      </c>
      <c r="BU46">
        <v>2.6925140000000001</v>
      </c>
      <c r="BV46">
        <v>1.341844</v>
      </c>
      <c r="BW46">
        <v>9.44</v>
      </c>
      <c r="BX46">
        <v>4.2581249999999997</v>
      </c>
      <c r="BY46">
        <v>0</v>
      </c>
      <c r="BZ46">
        <v>1.9381029999999999</v>
      </c>
      <c r="CA46">
        <v>3.5116909999999999</v>
      </c>
      <c r="CB46">
        <v>1.58</v>
      </c>
      <c r="CC46">
        <v>1.02</v>
      </c>
      <c r="CD46">
        <v>1.32</v>
      </c>
      <c r="CE46">
        <v>1.93</v>
      </c>
      <c r="CF46">
        <v>0.18</v>
      </c>
      <c r="CG46">
        <v>3.24</v>
      </c>
      <c r="CH46">
        <v>0</v>
      </c>
      <c r="CI46">
        <v>7.87</v>
      </c>
      <c r="CJ46">
        <v>1.92</v>
      </c>
      <c r="CK46">
        <v>1.79</v>
      </c>
      <c r="CL46">
        <v>5.313701</v>
      </c>
      <c r="CM46">
        <v>0.935114</v>
      </c>
      <c r="CN46">
        <v>3.5424669999999998</v>
      </c>
      <c r="CO46">
        <v>3</v>
      </c>
      <c r="CP46">
        <v>0.99528000000000005</v>
      </c>
      <c r="CQ46">
        <v>2.7933970000000001</v>
      </c>
      <c r="CR46">
        <v>3.52</v>
      </c>
      <c r="CS46">
        <v>1.9853970000000001</v>
      </c>
      <c r="CT46">
        <v>1.9429620000000001</v>
      </c>
      <c r="CU46">
        <v>0.97984199999999999</v>
      </c>
      <c r="CV46">
        <v>2.6836880000000001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86.361001999999985</v>
      </c>
    </row>
    <row r="47" spans="1:114">
      <c r="A47" t="s">
        <v>89</v>
      </c>
      <c r="B47">
        <v>0</v>
      </c>
      <c r="C47">
        <v>0</v>
      </c>
      <c r="D47">
        <v>46.031999999999996</v>
      </c>
      <c r="E47">
        <v>0</v>
      </c>
      <c r="F47">
        <v>15.042299999999999</v>
      </c>
      <c r="G47">
        <v>22.62</v>
      </c>
      <c r="H47">
        <v>0</v>
      </c>
      <c r="I47">
        <v>92.582999999999998</v>
      </c>
      <c r="J47">
        <v>2.286</v>
      </c>
      <c r="K47">
        <v>381.152354</v>
      </c>
      <c r="L47">
        <v>437.60275000000001</v>
      </c>
      <c r="M47">
        <v>92.92</v>
      </c>
      <c r="N47">
        <v>119.15625</v>
      </c>
      <c r="O47">
        <v>62.395313000000002</v>
      </c>
      <c r="P47">
        <v>124.64</v>
      </c>
      <c r="Q47">
        <v>14.35</v>
      </c>
      <c r="R47">
        <v>29.971499999999999</v>
      </c>
      <c r="S47">
        <v>18.109000000000002</v>
      </c>
      <c r="T47">
        <v>0.38400000000000001</v>
      </c>
      <c r="U47">
        <v>279.18</v>
      </c>
      <c r="V47">
        <v>18.07</v>
      </c>
      <c r="W47">
        <v>34.799309999999998</v>
      </c>
      <c r="X47">
        <v>147.515625</v>
      </c>
      <c r="Y47">
        <v>0</v>
      </c>
      <c r="Z47">
        <v>6.5208000000000004</v>
      </c>
      <c r="AA47">
        <v>4.74</v>
      </c>
      <c r="AB47">
        <v>0</v>
      </c>
      <c r="AC47">
        <v>0</v>
      </c>
      <c r="AD47">
        <v>0</v>
      </c>
      <c r="AE47">
        <v>0</v>
      </c>
      <c r="AF47">
        <v>8.3312000000000008</v>
      </c>
      <c r="AG47">
        <v>42.811999999999998</v>
      </c>
      <c r="AH47">
        <v>0</v>
      </c>
      <c r="AI47">
        <v>0</v>
      </c>
      <c r="AJ47">
        <v>0</v>
      </c>
      <c r="AK47">
        <v>26.036999999999999</v>
      </c>
      <c r="AL47">
        <v>12.782</v>
      </c>
      <c r="AM47">
        <v>5.4056800000000003</v>
      </c>
      <c r="AN47">
        <v>0</v>
      </c>
      <c r="AO47">
        <v>0</v>
      </c>
      <c r="AP47">
        <v>2.8182</v>
      </c>
      <c r="AQ47">
        <v>15.048</v>
      </c>
      <c r="AR47">
        <v>36.432000000000002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85.796039999999977</v>
      </c>
      <c r="BA47">
        <f t="shared" si="1"/>
        <v>2228.6773050000002</v>
      </c>
      <c r="BD47">
        <v>4.2938999999999998</v>
      </c>
      <c r="BE47">
        <v>0</v>
      </c>
      <c r="BF47">
        <v>2.4228E-2</v>
      </c>
      <c r="BG47">
        <v>0</v>
      </c>
      <c r="BH47">
        <v>0</v>
      </c>
      <c r="BI47">
        <v>0.84400399999999998</v>
      </c>
      <c r="BJ47">
        <v>0</v>
      </c>
      <c r="BK47">
        <v>1.5820000000000001E-2</v>
      </c>
      <c r="BL47">
        <v>0</v>
      </c>
      <c r="BM47">
        <v>0</v>
      </c>
      <c r="BN47">
        <v>0</v>
      </c>
      <c r="BO47">
        <v>2.0299999999999998</v>
      </c>
      <c r="BP47">
        <v>2.19</v>
      </c>
      <c r="BQ47">
        <v>1.7712330000000001</v>
      </c>
      <c r="BR47">
        <v>5.5199999999999999E-2</v>
      </c>
      <c r="BS47">
        <v>1.64</v>
      </c>
      <c r="BT47">
        <v>0</v>
      </c>
      <c r="BU47">
        <v>2.6925140000000001</v>
      </c>
      <c r="BV47">
        <v>1.341844</v>
      </c>
      <c r="BW47">
        <v>9.44</v>
      </c>
      <c r="BX47">
        <v>4.2581249999999997</v>
      </c>
      <c r="BY47">
        <v>0</v>
      </c>
      <c r="BZ47">
        <v>1.9381029999999999</v>
      </c>
      <c r="CA47">
        <v>3.5116909999999999</v>
      </c>
      <c r="CB47">
        <v>1.58</v>
      </c>
      <c r="CC47">
        <v>0.9</v>
      </c>
      <c r="CD47">
        <v>1.32</v>
      </c>
      <c r="CE47">
        <v>1.93</v>
      </c>
      <c r="CF47">
        <v>0.18</v>
      </c>
      <c r="CG47">
        <v>3.24</v>
      </c>
      <c r="CH47">
        <v>0</v>
      </c>
      <c r="CI47">
        <v>7.87</v>
      </c>
      <c r="CJ47">
        <v>1.92</v>
      </c>
      <c r="CK47">
        <v>1.79</v>
      </c>
      <c r="CL47">
        <v>5.313701</v>
      </c>
      <c r="CM47">
        <v>0.935114</v>
      </c>
      <c r="CN47">
        <v>3.5424669999999998</v>
      </c>
      <c r="CO47">
        <v>3</v>
      </c>
      <c r="CP47">
        <v>0.99528000000000005</v>
      </c>
      <c r="CQ47">
        <v>2.7933970000000001</v>
      </c>
      <c r="CR47">
        <v>3.52</v>
      </c>
      <c r="CS47">
        <v>1.9853970000000001</v>
      </c>
      <c r="CT47">
        <v>1.9429620000000001</v>
      </c>
      <c r="CU47">
        <v>0.97984199999999999</v>
      </c>
      <c r="CV47">
        <v>2.6836880000000001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85.796039999999977</v>
      </c>
    </row>
    <row r="48" spans="1:114">
      <c r="A48" t="s">
        <v>90</v>
      </c>
      <c r="B48">
        <v>0</v>
      </c>
      <c r="C48">
        <v>0</v>
      </c>
      <c r="D48">
        <v>46.031999999999996</v>
      </c>
      <c r="E48">
        <v>0</v>
      </c>
      <c r="F48">
        <v>15.042299999999999</v>
      </c>
      <c r="G48">
        <v>22.62</v>
      </c>
      <c r="H48">
        <v>0</v>
      </c>
      <c r="I48">
        <v>92.582999999999998</v>
      </c>
      <c r="J48">
        <v>2.286</v>
      </c>
      <c r="K48">
        <v>396.04635400000001</v>
      </c>
      <c r="L48">
        <v>437.60275000000001</v>
      </c>
      <c r="M48">
        <v>92.92</v>
      </c>
      <c r="N48">
        <v>119.15625</v>
      </c>
      <c r="O48">
        <v>62.395313000000002</v>
      </c>
      <c r="P48">
        <v>124.64</v>
      </c>
      <c r="Q48">
        <v>14.35</v>
      </c>
      <c r="R48">
        <v>29.971499999999999</v>
      </c>
      <c r="S48">
        <v>18.109000000000002</v>
      </c>
      <c r="T48">
        <v>0.38400000000000001</v>
      </c>
      <c r="U48">
        <v>279.18</v>
      </c>
      <c r="V48">
        <v>18.07</v>
      </c>
      <c r="W48">
        <v>34.799309999999998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8.3312000000000008</v>
      </c>
      <c r="AG48">
        <v>42.811999999999998</v>
      </c>
      <c r="AH48">
        <v>0</v>
      </c>
      <c r="AI48">
        <v>0</v>
      </c>
      <c r="AJ48">
        <v>0</v>
      </c>
      <c r="AK48">
        <v>26.036999999999999</v>
      </c>
      <c r="AL48">
        <v>12.782</v>
      </c>
      <c r="AM48">
        <v>5.4056800000000003</v>
      </c>
      <c r="AN48">
        <v>0</v>
      </c>
      <c r="AO48">
        <v>0</v>
      </c>
      <c r="AP48">
        <v>2.8182</v>
      </c>
      <c r="AQ48">
        <v>15.048</v>
      </c>
      <c r="AR48">
        <v>36.432000000000002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85.740839999999977</v>
      </c>
      <c r="BA48">
        <f t="shared" si="1"/>
        <v>2238.7761049999999</v>
      </c>
      <c r="BD48">
        <v>4.2938999999999998</v>
      </c>
      <c r="BE48">
        <v>0</v>
      </c>
      <c r="BF48">
        <v>2.4228E-2</v>
      </c>
      <c r="BG48">
        <v>0</v>
      </c>
      <c r="BH48">
        <v>0</v>
      </c>
      <c r="BI48">
        <v>0.84400399999999998</v>
      </c>
      <c r="BJ48">
        <v>0</v>
      </c>
      <c r="BK48">
        <v>1.5820000000000001E-2</v>
      </c>
      <c r="BL48">
        <v>0</v>
      </c>
      <c r="BM48">
        <v>0</v>
      </c>
      <c r="BN48">
        <v>0</v>
      </c>
      <c r="BO48">
        <v>2.0299999999999998</v>
      </c>
      <c r="BP48">
        <v>2.19</v>
      </c>
      <c r="BQ48">
        <v>1.7712330000000001</v>
      </c>
      <c r="BR48">
        <v>0</v>
      </c>
      <c r="BS48">
        <v>1.64</v>
      </c>
      <c r="BT48">
        <v>0</v>
      </c>
      <c r="BU48">
        <v>2.6925140000000001</v>
      </c>
      <c r="BV48">
        <v>1.341844</v>
      </c>
      <c r="BW48">
        <v>9.44</v>
      </c>
      <c r="BX48">
        <v>4.2581249999999997</v>
      </c>
      <c r="BY48">
        <v>0</v>
      </c>
      <c r="BZ48">
        <v>1.9381029999999999</v>
      </c>
      <c r="CA48">
        <v>3.5116909999999999</v>
      </c>
      <c r="CB48">
        <v>1.58</v>
      </c>
      <c r="CC48">
        <v>0.9</v>
      </c>
      <c r="CD48">
        <v>1.32</v>
      </c>
      <c r="CE48">
        <v>1.93</v>
      </c>
      <c r="CF48">
        <v>0.18</v>
      </c>
      <c r="CG48">
        <v>3.24</v>
      </c>
      <c r="CH48">
        <v>0</v>
      </c>
      <c r="CI48">
        <v>7.87</v>
      </c>
      <c r="CJ48">
        <v>1.92</v>
      </c>
      <c r="CK48">
        <v>1.79</v>
      </c>
      <c r="CL48">
        <v>5.313701</v>
      </c>
      <c r="CM48">
        <v>0.935114</v>
      </c>
      <c r="CN48">
        <v>3.5424669999999998</v>
      </c>
      <c r="CO48">
        <v>3</v>
      </c>
      <c r="CP48">
        <v>0.99528000000000005</v>
      </c>
      <c r="CQ48">
        <v>2.7933970000000001</v>
      </c>
      <c r="CR48">
        <v>3.52</v>
      </c>
      <c r="CS48">
        <v>1.9853970000000001</v>
      </c>
      <c r="CT48">
        <v>1.9429620000000001</v>
      </c>
      <c r="CU48">
        <v>0.97984199999999999</v>
      </c>
      <c r="CV48">
        <v>2.6836880000000001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85.740839999999977</v>
      </c>
    </row>
    <row r="49" spans="1:114">
      <c r="A49" t="s">
        <v>91</v>
      </c>
      <c r="B49">
        <v>0</v>
      </c>
      <c r="C49">
        <v>0</v>
      </c>
      <c r="D49">
        <v>46.031999999999996</v>
      </c>
      <c r="E49">
        <v>0</v>
      </c>
      <c r="F49">
        <v>15.042299999999999</v>
      </c>
      <c r="G49">
        <v>22.62</v>
      </c>
      <c r="H49">
        <v>0</v>
      </c>
      <c r="I49">
        <v>92.582999999999998</v>
      </c>
      <c r="J49">
        <v>2.286</v>
      </c>
      <c r="K49">
        <v>422.11085400000002</v>
      </c>
      <c r="L49">
        <v>437.60275000000001</v>
      </c>
      <c r="M49">
        <v>92.92</v>
      </c>
      <c r="N49">
        <v>119.15625</v>
      </c>
      <c r="O49">
        <v>62.395313000000002</v>
      </c>
      <c r="P49">
        <v>125.4</v>
      </c>
      <c r="Q49">
        <v>14.35</v>
      </c>
      <c r="R49">
        <v>29.971499999999999</v>
      </c>
      <c r="S49">
        <v>18.109000000000002</v>
      </c>
      <c r="T49">
        <v>0.38400000000000001</v>
      </c>
      <c r="U49">
        <v>279.18</v>
      </c>
      <c r="V49">
        <v>18.07</v>
      </c>
      <c r="W49">
        <v>34.799309999999998</v>
      </c>
      <c r="X49">
        <v>147.515625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8.3312000000000008</v>
      </c>
      <c r="AG49">
        <v>42.811999999999998</v>
      </c>
      <c r="AH49">
        <v>0</v>
      </c>
      <c r="AI49">
        <v>0</v>
      </c>
      <c r="AJ49">
        <v>0</v>
      </c>
      <c r="AK49">
        <v>26.036999999999999</v>
      </c>
      <c r="AL49">
        <v>12.782</v>
      </c>
      <c r="AM49">
        <v>5.4056800000000003</v>
      </c>
      <c r="AN49">
        <v>0</v>
      </c>
      <c r="AO49">
        <v>0</v>
      </c>
      <c r="AP49">
        <v>2.8182</v>
      </c>
      <c r="AQ49">
        <v>15.048</v>
      </c>
      <c r="AR49">
        <v>36.432000000000002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85.980839999999972</v>
      </c>
      <c r="BA49">
        <f t="shared" si="1"/>
        <v>2265.8406050000003</v>
      </c>
      <c r="BD49">
        <v>4.2938999999999998</v>
      </c>
      <c r="BE49">
        <v>0</v>
      </c>
      <c r="BF49">
        <v>2.4228E-2</v>
      </c>
      <c r="BG49">
        <v>0</v>
      </c>
      <c r="BH49">
        <v>0</v>
      </c>
      <c r="BI49">
        <v>0.84400399999999998</v>
      </c>
      <c r="BJ49">
        <v>0</v>
      </c>
      <c r="BK49">
        <v>1.5820000000000001E-2</v>
      </c>
      <c r="BL49">
        <v>0</v>
      </c>
      <c r="BM49">
        <v>0</v>
      </c>
      <c r="BN49">
        <v>0</v>
      </c>
      <c r="BO49">
        <v>2.0299999999999998</v>
      </c>
      <c r="BP49">
        <v>2.19</v>
      </c>
      <c r="BQ49">
        <v>1.7712330000000001</v>
      </c>
      <c r="BR49">
        <v>0</v>
      </c>
      <c r="BS49">
        <v>1.64</v>
      </c>
      <c r="BT49">
        <v>0</v>
      </c>
      <c r="BU49">
        <v>2.6925140000000001</v>
      </c>
      <c r="BV49">
        <v>1.341844</v>
      </c>
      <c r="BW49">
        <v>9.44</v>
      </c>
      <c r="BX49">
        <v>4.2581249999999997</v>
      </c>
      <c r="BY49">
        <v>0</v>
      </c>
      <c r="BZ49">
        <v>1.9381029999999999</v>
      </c>
      <c r="CA49">
        <v>3.5116909999999999</v>
      </c>
      <c r="CB49">
        <v>1.58</v>
      </c>
      <c r="CC49">
        <v>0.9</v>
      </c>
      <c r="CD49">
        <v>1.32</v>
      </c>
      <c r="CE49">
        <v>1.93</v>
      </c>
      <c r="CF49">
        <v>0.18</v>
      </c>
      <c r="CG49">
        <v>3.48</v>
      </c>
      <c r="CH49">
        <v>0</v>
      </c>
      <c r="CI49">
        <v>7.87</v>
      </c>
      <c r="CJ49">
        <v>1.92</v>
      </c>
      <c r="CK49">
        <v>1.79</v>
      </c>
      <c r="CL49">
        <v>5.313701</v>
      </c>
      <c r="CM49">
        <v>0.935114</v>
      </c>
      <c r="CN49">
        <v>3.5424669999999998</v>
      </c>
      <c r="CO49">
        <v>3</v>
      </c>
      <c r="CP49">
        <v>0.99528000000000005</v>
      </c>
      <c r="CQ49">
        <v>2.7933970000000001</v>
      </c>
      <c r="CR49">
        <v>3.52</v>
      </c>
      <c r="CS49">
        <v>1.9853970000000001</v>
      </c>
      <c r="CT49">
        <v>1.9429620000000001</v>
      </c>
      <c r="CU49">
        <v>0.97984199999999999</v>
      </c>
      <c r="CV49">
        <v>2.6836880000000001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85.980839999999972</v>
      </c>
    </row>
    <row r="50" spans="1:114">
      <c r="A50" t="s">
        <v>92</v>
      </c>
      <c r="B50">
        <v>0</v>
      </c>
      <c r="C50">
        <v>0</v>
      </c>
      <c r="D50">
        <v>46.031999999999996</v>
      </c>
      <c r="E50">
        <v>0</v>
      </c>
      <c r="F50">
        <v>15.042299999999999</v>
      </c>
      <c r="G50">
        <v>22.62</v>
      </c>
      <c r="H50">
        <v>0</v>
      </c>
      <c r="I50">
        <v>92.582999999999998</v>
      </c>
      <c r="J50">
        <v>2.286</v>
      </c>
      <c r="K50">
        <v>422.11085400000002</v>
      </c>
      <c r="L50">
        <v>437.60275000000001</v>
      </c>
      <c r="M50">
        <v>92.92</v>
      </c>
      <c r="N50">
        <v>119.15625</v>
      </c>
      <c r="O50">
        <v>62.395313000000002</v>
      </c>
      <c r="P50">
        <v>125.4</v>
      </c>
      <c r="Q50">
        <v>14.35</v>
      </c>
      <c r="R50">
        <v>29.971499999999999</v>
      </c>
      <c r="S50">
        <v>18.109000000000002</v>
      </c>
      <c r="T50">
        <v>0.38400000000000001</v>
      </c>
      <c r="U50">
        <v>279.18</v>
      </c>
      <c r="V50">
        <v>18.07</v>
      </c>
      <c r="W50">
        <v>34.799309999999998</v>
      </c>
      <c r="X50">
        <v>147.515625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8.3312000000000008</v>
      </c>
      <c r="AG50">
        <v>42.811999999999998</v>
      </c>
      <c r="AH50">
        <v>0</v>
      </c>
      <c r="AI50">
        <v>0</v>
      </c>
      <c r="AJ50">
        <v>0</v>
      </c>
      <c r="AK50">
        <v>26.036999999999999</v>
      </c>
      <c r="AL50">
        <v>12.782</v>
      </c>
      <c r="AM50">
        <v>5.4056800000000003</v>
      </c>
      <c r="AN50">
        <v>0</v>
      </c>
      <c r="AO50">
        <v>0</v>
      </c>
      <c r="AP50">
        <v>2.8182</v>
      </c>
      <c r="AQ50">
        <v>15.048</v>
      </c>
      <c r="AR50">
        <v>36.432000000000002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85.980839999999972</v>
      </c>
      <c r="BA50">
        <f t="shared" si="1"/>
        <v>2265.8406050000003</v>
      </c>
      <c r="BD50">
        <v>4.2938999999999998</v>
      </c>
      <c r="BE50">
        <v>0</v>
      </c>
      <c r="BF50">
        <v>2.4228E-2</v>
      </c>
      <c r="BG50">
        <v>0</v>
      </c>
      <c r="BH50">
        <v>0</v>
      </c>
      <c r="BI50">
        <v>0.84400399999999998</v>
      </c>
      <c r="BJ50">
        <v>0</v>
      </c>
      <c r="BK50">
        <v>1.5820000000000001E-2</v>
      </c>
      <c r="BL50">
        <v>0</v>
      </c>
      <c r="BM50">
        <v>0</v>
      </c>
      <c r="BN50">
        <v>0</v>
      </c>
      <c r="BO50">
        <v>2.0299999999999998</v>
      </c>
      <c r="BP50">
        <v>2.19</v>
      </c>
      <c r="BQ50">
        <v>1.7712330000000001</v>
      </c>
      <c r="BR50">
        <v>0</v>
      </c>
      <c r="BS50">
        <v>1.64</v>
      </c>
      <c r="BT50">
        <v>0</v>
      </c>
      <c r="BU50">
        <v>2.6925140000000001</v>
      </c>
      <c r="BV50">
        <v>1.341844</v>
      </c>
      <c r="BW50">
        <v>9.44</v>
      </c>
      <c r="BX50">
        <v>4.2581249999999997</v>
      </c>
      <c r="BY50">
        <v>0</v>
      </c>
      <c r="BZ50">
        <v>1.9381029999999999</v>
      </c>
      <c r="CA50">
        <v>3.5116909999999999</v>
      </c>
      <c r="CB50">
        <v>1.58</v>
      </c>
      <c r="CC50">
        <v>0.9</v>
      </c>
      <c r="CD50">
        <v>1.32</v>
      </c>
      <c r="CE50">
        <v>1.93</v>
      </c>
      <c r="CF50">
        <v>0.18</v>
      </c>
      <c r="CG50">
        <v>3.48</v>
      </c>
      <c r="CH50">
        <v>0</v>
      </c>
      <c r="CI50">
        <v>7.87</v>
      </c>
      <c r="CJ50">
        <v>1.92</v>
      </c>
      <c r="CK50">
        <v>1.79</v>
      </c>
      <c r="CL50">
        <v>5.313701</v>
      </c>
      <c r="CM50">
        <v>0.935114</v>
      </c>
      <c r="CN50">
        <v>3.5424669999999998</v>
      </c>
      <c r="CO50">
        <v>3</v>
      </c>
      <c r="CP50">
        <v>0.99528000000000005</v>
      </c>
      <c r="CQ50">
        <v>2.7933970000000001</v>
      </c>
      <c r="CR50">
        <v>3.52</v>
      </c>
      <c r="CS50">
        <v>1.9853970000000001</v>
      </c>
      <c r="CT50">
        <v>1.9429620000000001</v>
      </c>
      <c r="CU50">
        <v>0.97984199999999999</v>
      </c>
      <c r="CV50">
        <v>2.6836880000000001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85.980839999999972</v>
      </c>
    </row>
    <row r="51" spans="1:114">
      <c r="A51" t="s">
        <v>93</v>
      </c>
      <c r="B51">
        <v>0</v>
      </c>
      <c r="C51">
        <v>0</v>
      </c>
      <c r="D51">
        <v>46.031999999999996</v>
      </c>
      <c r="E51">
        <v>0</v>
      </c>
      <c r="F51">
        <v>15.042299999999999</v>
      </c>
      <c r="G51">
        <v>22.62</v>
      </c>
      <c r="H51">
        <v>0</v>
      </c>
      <c r="I51">
        <v>92.582999999999998</v>
      </c>
      <c r="J51">
        <v>2.286</v>
      </c>
      <c r="K51">
        <v>448.17535400000003</v>
      </c>
      <c r="L51">
        <v>437.60275000000001</v>
      </c>
      <c r="M51">
        <v>92.92</v>
      </c>
      <c r="N51">
        <v>119.15625</v>
      </c>
      <c r="O51">
        <v>62.395313000000002</v>
      </c>
      <c r="P51">
        <v>125.4</v>
      </c>
      <c r="Q51">
        <v>14.35</v>
      </c>
      <c r="R51">
        <v>29.971499999999999</v>
      </c>
      <c r="S51">
        <v>18.109000000000002</v>
      </c>
      <c r="T51">
        <v>0.38400000000000001</v>
      </c>
      <c r="U51">
        <v>279.18</v>
      </c>
      <c r="V51">
        <v>18.486999999999998</v>
      </c>
      <c r="W51">
        <v>34.799309999999998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8.3312000000000008</v>
      </c>
      <c r="AG51">
        <v>42.811999999999998</v>
      </c>
      <c r="AH51">
        <v>0</v>
      </c>
      <c r="AI51">
        <v>0</v>
      </c>
      <c r="AJ51">
        <v>0</v>
      </c>
      <c r="AK51">
        <v>26.036999999999999</v>
      </c>
      <c r="AL51">
        <v>12.782</v>
      </c>
      <c r="AM51">
        <v>5.4056800000000003</v>
      </c>
      <c r="AN51">
        <v>0</v>
      </c>
      <c r="AO51">
        <v>0</v>
      </c>
      <c r="AP51">
        <v>2.8182</v>
      </c>
      <c r="AQ51">
        <v>15.048</v>
      </c>
      <c r="AR51">
        <v>37.536000000000001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85.980446999999984</v>
      </c>
      <c r="BA51">
        <f t="shared" si="1"/>
        <v>2293.4257120000002</v>
      </c>
      <c r="BD51">
        <v>4.2938999999999998</v>
      </c>
      <c r="BE51">
        <v>0</v>
      </c>
      <c r="BF51">
        <v>2.4153999999999998E-2</v>
      </c>
      <c r="BG51">
        <v>0</v>
      </c>
      <c r="BH51">
        <v>0</v>
      </c>
      <c r="BI51">
        <v>0.84400399999999998</v>
      </c>
      <c r="BJ51">
        <v>0</v>
      </c>
      <c r="BK51">
        <v>1.5500999999999999E-2</v>
      </c>
      <c r="BL51">
        <v>0</v>
      </c>
      <c r="BM51">
        <v>0</v>
      </c>
      <c r="BN51">
        <v>0</v>
      </c>
      <c r="BO51">
        <v>2.0299999999999998</v>
      </c>
      <c r="BP51">
        <v>2.19</v>
      </c>
      <c r="BQ51">
        <v>1.7712330000000001</v>
      </c>
      <c r="BR51">
        <v>0</v>
      </c>
      <c r="BS51">
        <v>1.64</v>
      </c>
      <c r="BT51">
        <v>0</v>
      </c>
      <c r="BU51">
        <v>2.6925140000000001</v>
      </c>
      <c r="BV51">
        <v>1.341844</v>
      </c>
      <c r="BW51">
        <v>9.44</v>
      </c>
      <c r="BX51">
        <v>4.2581249999999997</v>
      </c>
      <c r="BY51">
        <v>0</v>
      </c>
      <c r="BZ51">
        <v>1.9381029999999999</v>
      </c>
      <c r="CA51">
        <v>3.5116909999999999</v>
      </c>
      <c r="CB51">
        <v>1.58</v>
      </c>
      <c r="CC51">
        <v>0.9</v>
      </c>
      <c r="CD51">
        <v>1.32</v>
      </c>
      <c r="CE51">
        <v>1.93</v>
      </c>
      <c r="CF51">
        <v>0.18</v>
      </c>
      <c r="CG51">
        <v>3.48</v>
      </c>
      <c r="CH51">
        <v>0</v>
      </c>
      <c r="CI51">
        <v>7.87</v>
      </c>
      <c r="CJ51">
        <v>1.92</v>
      </c>
      <c r="CK51">
        <v>1.79</v>
      </c>
      <c r="CL51">
        <v>5.313701</v>
      </c>
      <c r="CM51">
        <v>0.935114</v>
      </c>
      <c r="CN51">
        <v>3.5424669999999998</v>
      </c>
      <c r="CO51">
        <v>3</v>
      </c>
      <c r="CP51">
        <v>0.99528000000000005</v>
      </c>
      <c r="CQ51">
        <v>2.7933970000000001</v>
      </c>
      <c r="CR51">
        <v>3.52</v>
      </c>
      <c r="CS51">
        <v>1.9853970000000001</v>
      </c>
      <c r="CT51">
        <v>1.9429620000000001</v>
      </c>
      <c r="CU51">
        <v>0.97984199999999999</v>
      </c>
      <c r="CV51">
        <v>2.6836880000000001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85.980446999999984</v>
      </c>
    </row>
    <row r="52" spans="1:114">
      <c r="A52" t="s">
        <v>94</v>
      </c>
      <c r="B52">
        <v>0</v>
      </c>
      <c r="C52">
        <v>0</v>
      </c>
      <c r="D52">
        <v>46.031999999999996</v>
      </c>
      <c r="E52">
        <v>0</v>
      </c>
      <c r="F52">
        <v>15.042299999999999</v>
      </c>
      <c r="G52">
        <v>22.62</v>
      </c>
      <c r="H52">
        <v>0</v>
      </c>
      <c r="I52">
        <v>92.582999999999998</v>
      </c>
      <c r="J52">
        <v>2.286</v>
      </c>
      <c r="K52">
        <v>448.17535400000003</v>
      </c>
      <c r="L52">
        <v>437.60275000000001</v>
      </c>
      <c r="M52">
        <v>92.92</v>
      </c>
      <c r="N52">
        <v>119.15625</v>
      </c>
      <c r="O52">
        <v>62.395313000000002</v>
      </c>
      <c r="P52">
        <v>125.4</v>
      </c>
      <c r="Q52">
        <v>14.35</v>
      </c>
      <c r="R52">
        <v>29.971499999999999</v>
      </c>
      <c r="S52">
        <v>18.109000000000002</v>
      </c>
      <c r="T52">
        <v>0.38400000000000001</v>
      </c>
      <c r="U52">
        <v>279.18</v>
      </c>
      <c r="V52">
        <v>18.486999999999998</v>
      </c>
      <c r="W52">
        <v>34.799309999999998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8.3312000000000008</v>
      </c>
      <c r="AG52">
        <v>42.811999999999998</v>
      </c>
      <c r="AH52">
        <v>0</v>
      </c>
      <c r="AI52">
        <v>0</v>
      </c>
      <c r="AJ52">
        <v>0</v>
      </c>
      <c r="AK52">
        <v>26.036999999999999</v>
      </c>
      <c r="AL52">
        <v>12.782</v>
      </c>
      <c r="AM52">
        <v>5.4056800000000003</v>
      </c>
      <c r="AN52">
        <v>0</v>
      </c>
      <c r="AO52">
        <v>0</v>
      </c>
      <c r="AP52">
        <v>2.8182</v>
      </c>
      <c r="AQ52">
        <v>15.048</v>
      </c>
      <c r="AR52">
        <v>37.536000000000001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85.980446999999984</v>
      </c>
      <c r="BA52">
        <f t="shared" si="1"/>
        <v>2293.4257120000002</v>
      </c>
      <c r="BD52">
        <v>4.2938999999999998</v>
      </c>
      <c r="BE52">
        <v>0</v>
      </c>
      <c r="BF52">
        <v>2.4153999999999998E-2</v>
      </c>
      <c r="BG52">
        <v>0</v>
      </c>
      <c r="BH52">
        <v>0</v>
      </c>
      <c r="BI52">
        <v>0.84400399999999998</v>
      </c>
      <c r="BJ52">
        <v>0</v>
      </c>
      <c r="BK52">
        <v>1.5500999999999999E-2</v>
      </c>
      <c r="BL52">
        <v>0</v>
      </c>
      <c r="BM52">
        <v>0</v>
      </c>
      <c r="BN52">
        <v>0</v>
      </c>
      <c r="BO52">
        <v>2.0299999999999998</v>
      </c>
      <c r="BP52">
        <v>2.19</v>
      </c>
      <c r="BQ52">
        <v>1.7712330000000001</v>
      </c>
      <c r="BR52">
        <v>0</v>
      </c>
      <c r="BS52">
        <v>1.64</v>
      </c>
      <c r="BT52">
        <v>0</v>
      </c>
      <c r="BU52">
        <v>2.6925140000000001</v>
      </c>
      <c r="BV52">
        <v>1.341844</v>
      </c>
      <c r="BW52">
        <v>9.44</v>
      </c>
      <c r="BX52">
        <v>4.2581249999999997</v>
      </c>
      <c r="BY52">
        <v>0</v>
      </c>
      <c r="BZ52">
        <v>1.9381029999999999</v>
      </c>
      <c r="CA52">
        <v>3.5116909999999999</v>
      </c>
      <c r="CB52">
        <v>1.58</v>
      </c>
      <c r="CC52">
        <v>0.9</v>
      </c>
      <c r="CD52">
        <v>1.32</v>
      </c>
      <c r="CE52">
        <v>1.93</v>
      </c>
      <c r="CF52">
        <v>0.18</v>
      </c>
      <c r="CG52">
        <v>3.48</v>
      </c>
      <c r="CH52">
        <v>0</v>
      </c>
      <c r="CI52">
        <v>7.87</v>
      </c>
      <c r="CJ52">
        <v>1.92</v>
      </c>
      <c r="CK52">
        <v>1.79</v>
      </c>
      <c r="CL52">
        <v>5.313701</v>
      </c>
      <c r="CM52">
        <v>0.935114</v>
      </c>
      <c r="CN52">
        <v>3.5424669999999998</v>
      </c>
      <c r="CO52">
        <v>3</v>
      </c>
      <c r="CP52">
        <v>0.99528000000000005</v>
      </c>
      <c r="CQ52">
        <v>2.7933970000000001</v>
      </c>
      <c r="CR52">
        <v>3.52</v>
      </c>
      <c r="CS52">
        <v>1.9853970000000001</v>
      </c>
      <c r="CT52">
        <v>1.9429620000000001</v>
      </c>
      <c r="CU52">
        <v>0.97984199999999999</v>
      </c>
      <c r="CV52">
        <v>2.6836880000000001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85.980446999999984</v>
      </c>
    </row>
    <row r="53" spans="1:114">
      <c r="A53" t="s">
        <v>95</v>
      </c>
      <c r="B53">
        <v>0</v>
      </c>
      <c r="C53">
        <v>0</v>
      </c>
      <c r="D53">
        <v>46.031999999999996</v>
      </c>
      <c r="E53">
        <v>0</v>
      </c>
      <c r="F53">
        <v>15.042299999999999</v>
      </c>
      <c r="G53">
        <v>22.62</v>
      </c>
      <c r="H53">
        <v>0</v>
      </c>
      <c r="I53">
        <v>92.582999999999998</v>
      </c>
      <c r="J53">
        <v>2.286</v>
      </c>
      <c r="K53">
        <v>474.23985399999998</v>
      </c>
      <c r="L53">
        <v>437.60275000000001</v>
      </c>
      <c r="M53">
        <v>92.92</v>
      </c>
      <c r="N53">
        <v>119.15625</v>
      </c>
      <c r="O53">
        <v>62.395313000000002</v>
      </c>
      <c r="P53">
        <v>118.56</v>
      </c>
      <c r="Q53">
        <v>14.35</v>
      </c>
      <c r="R53">
        <v>29.971499999999999</v>
      </c>
      <c r="S53">
        <v>18.109000000000002</v>
      </c>
      <c r="T53">
        <v>0.38400000000000001</v>
      </c>
      <c r="U53">
        <v>279.18</v>
      </c>
      <c r="V53">
        <v>18.486999999999998</v>
      </c>
      <c r="W53">
        <v>34.799309999999998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8.3312000000000008</v>
      </c>
      <c r="AG53">
        <v>42.811999999999998</v>
      </c>
      <c r="AH53">
        <v>0</v>
      </c>
      <c r="AI53">
        <v>0</v>
      </c>
      <c r="AJ53">
        <v>0</v>
      </c>
      <c r="AK53">
        <v>26.036999999999999</v>
      </c>
      <c r="AL53">
        <v>12.782</v>
      </c>
      <c r="AM53">
        <v>5.4056800000000003</v>
      </c>
      <c r="AN53">
        <v>0</v>
      </c>
      <c r="AO53">
        <v>0</v>
      </c>
      <c r="AP53">
        <v>2.8182</v>
      </c>
      <c r="AQ53">
        <v>15.048</v>
      </c>
      <c r="AR53">
        <v>37.536000000000001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85.958865999999972</v>
      </c>
      <c r="BA53">
        <f t="shared" si="1"/>
        <v>2312.628631</v>
      </c>
      <c r="BD53">
        <v>4.2938999999999998</v>
      </c>
      <c r="BE53">
        <v>0</v>
      </c>
      <c r="BF53">
        <v>2.4153999999999998E-2</v>
      </c>
      <c r="BG53">
        <v>0</v>
      </c>
      <c r="BH53">
        <v>0</v>
      </c>
      <c r="BI53">
        <v>0.84400399999999998</v>
      </c>
      <c r="BJ53">
        <v>0</v>
      </c>
      <c r="BK53">
        <v>1.5500999999999999E-2</v>
      </c>
      <c r="BL53">
        <v>0</v>
      </c>
      <c r="BM53">
        <v>0</v>
      </c>
      <c r="BN53">
        <v>0</v>
      </c>
      <c r="BO53">
        <v>2.0299999999999998</v>
      </c>
      <c r="BP53">
        <v>2.19</v>
      </c>
      <c r="BQ53">
        <v>1.7712330000000001</v>
      </c>
      <c r="BR53">
        <v>0</v>
      </c>
      <c r="BS53">
        <v>1.64</v>
      </c>
      <c r="BT53">
        <v>0</v>
      </c>
      <c r="BU53">
        <v>2.6925140000000001</v>
      </c>
      <c r="BV53">
        <v>1.341844</v>
      </c>
      <c r="BW53">
        <v>9.44</v>
      </c>
      <c r="BX53">
        <v>4.2581249999999997</v>
      </c>
      <c r="BY53">
        <v>0</v>
      </c>
      <c r="BZ53">
        <v>1.9381029999999999</v>
      </c>
      <c r="CA53">
        <v>3.5116909999999999</v>
      </c>
      <c r="CB53">
        <v>1.58</v>
      </c>
      <c r="CC53">
        <v>0.9</v>
      </c>
      <c r="CD53">
        <v>1.32</v>
      </c>
      <c r="CE53">
        <v>1.93</v>
      </c>
      <c r="CF53">
        <v>0.18</v>
      </c>
      <c r="CG53">
        <v>3.48</v>
      </c>
      <c r="CH53">
        <v>0</v>
      </c>
      <c r="CI53">
        <v>7.87</v>
      </c>
      <c r="CJ53">
        <v>1.92</v>
      </c>
      <c r="CK53">
        <v>1.79</v>
      </c>
      <c r="CL53">
        <v>5.313701</v>
      </c>
      <c r="CM53">
        <v>0.935114</v>
      </c>
      <c r="CN53">
        <v>3.5424669999999998</v>
      </c>
      <c r="CO53">
        <v>3</v>
      </c>
      <c r="CP53">
        <v>0.99528000000000005</v>
      </c>
      <c r="CQ53">
        <v>2.7933970000000001</v>
      </c>
      <c r="CR53">
        <v>3.52</v>
      </c>
      <c r="CS53">
        <v>1.963816</v>
      </c>
      <c r="CT53">
        <v>1.9429620000000001</v>
      </c>
      <c r="CU53">
        <v>0.97984199999999999</v>
      </c>
      <c r="CV53">
        <v>2.6836880000000001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85.958865999999972</v>
      </c>
    </row>
    <row r="54" spans="1:114">
      <c r="A54" t="s">
        <v>96</v>
      </c>
      <c r="B54">
        <v>0</v>
      </c>
      <c r="C54">
        <v>0</v>
      </c>
      <c r="D54">
        <v>46.031999999999996</v>
      </c>
      <c r="E54">
        <v>0</v>
      </c>
      <c r="F54">
        <v>15.042299999999999</v>
      </c>
      <c r="G54">
        <v>22.62</v>
      </c>
      <c r="H54">
        <v>0</v>
      </c>
      <c r="I54">
        <v>92.582999999999998</v>
      </c>
      <c r="J54">
        <v>2.286</v>
      </c>
      <c r="K54">
        <v>474.23985399999998</v>
      </c>
      <c r="L54">
        <v>437.60275000000001</v>
      </c>
      <c r="M54">
        <v>92.92</v>
      </c>
      <c r="N54">
        <v>119.15625</v>
      </c>
      <c r="O54">
        <v>62.395313000000002</v>
      </c>
      <c r="P54">
        <v>118.56</v>
      </c>
      <c r="Q54">
        <v>14.35</v>
      </c>
      <c r="R54">
        <v>29.971499999999999</v>
      </c>
      <c r="S54">
        <v>18.109000000000002</v>
      </c>
      <c r="T54">
        <v>0.38400000000000001</v>
      </c>
      <c r="U54">
        <v>279.18</v>
      </c>
      <c r="V54">
        <v>18.486999999999998</v>
      </c>
      <c r="W54">
        <v>34.799309999999998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8.3312000000000008</v>
      </c>
      <c r="AG54">
        <v>42.811999999999998</v>
      </c>
      <c r="AH54">
        <v>0</v>
      </c>
      <c r="AI54">
        <v>0</v>
      </c>
      <c r="AJ54">
        <v>0</v>
      </c>
      <c r="AK54">
        <v>26.036999999999999</v>
      </c>
      <c r="AL54">
        <v>12.782</v>
      </c>
      <c r="AM54">
        <v>5.4056800000000003</v>
      </c>
      <c r="AN54">
        <v>0</v>
      </c>
      <c r="AO54">
        <v>0</v>
      </c>
      <c r="AP54">
        <v>2.8182</v>
      </c>
      <c r="AQ54">
        <v>15.048</v>
      </c>
      <c r="AR54">
        <v>37.536000000000001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85.858865999999978</v>
      </c>
      <c r="BA54">
        <f t="shared" si="1"/>
        <v>2312.5286310000001</v>
      </c>
      <c r="BD54">
        <v>4.2938999999999998</v>
      </c>
      <c r="BE54">
        <v>0</v>
      </c>
      <c r="BF54">
        <v>2.4153999999999998E-2</v>
      </c>
      <c r="BG54">
        <v>0</v>
      </c>
      <c r="BH54">
        <v>0</v>
      </c>
      <c r="BI54">
        <v>0.84400399999999998</v>
      </c>
      <c r="BJ54">
        <v>0</v>
      </c>
      <c r="BK54">
        <v>1.5500999999999999E-2</v>
      </c>
      <c r="BL54">
        <v>0</v>
      </c>
      <c r="BM54">
        <v>0</v>
      </c>
      <c r="BN54">
        <v>0</v>
      </c>
      <c r="BO54">
        <v>2.0299999999999998</v>
      </c>
      <c r="BP54">
        <v>2.19</v>
      </c>
      <c r="BQ54">
        <v>1.7712330000000001</v>
      </c>
      <c r="BR54">
        <v>0</v>
      </c>
      <c r="BS54">
        <v>1.64</v>
      </c>
      <c r="BT54">
        <v>0</v>
      </c>
      <c r="BU54">
        <v>2.6925140000000001</v>
      </c>
      <c r="BV54">
        <v>1.341844</v>
      </c>
      <c r="BW54">
        <v>9.44</v>
      </c>
      <c r="BX54">
        <v>4.2581249999999997</v>
      </c>
      <c r="BY54">
        <v>0</v>
      </c>
      <c r="BZ54">
        <v>1.9381029999999999</v>
      </c>
      <c r="CA54">
        <v>3.5116909999999999</v>
      </c>
      <c r="CB54">
        <v>1.58</v>
      </c>
      <c r="CC54">
        <v>0.85</v>
      </c>
      <c r="CD54">
        <v>1.27</v>
      </c>
      <c r="CE54">
        <v>1.93</v>
      </c>
      <c r="CF54">
        <v>0.18</v>
      </c>
      <c r="CG54">
        <v>3.48</v>
      </c>
      <c r="CH54">
        <v>0</v>
      </c>
      <c r="CI54">
        <v>7.87</v>
      </c>
      <c r="CJ54">
        <v>1.92</v>
      </c>
      <c r="CK54">
        <v>1.79</v>
      </c>
      <c r="CL54">
        <v>5.313701</v>
      </c>
      <c r="CM54">
        <v>0.935114</v>
      </c>
      <c r="CN54">
        <v>3.5424669999999998</v>
      </c>
      <c r="CO54">
        <v>3</v>
      </c>
      <c r="CP54">
        <v>0.99528000000000005</v>
      </c>
      <c r="CQ54">
        <v>2.7933970000000001</v>
      </c>
      <c r="CR54">
        <v>3.52</v>
      </c>
      <c r="CS54">
        <v>1.963816</v>
      </c>
      <c r="CT54">
        <v>1.9429620000000001</v>
      </c>
      <c r="CU54">
        <v>0.97984199999999999</v>
      </c>
      <c r="CV54">
        <v>2.6836880000000001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85.858865999999978</v>
      </c>
    </row>
    <row r="55" spans="1:114">
      <c r="A55" t="s">
        <v>97</v>
      </c>
      <c r="B55">
        <v>0</v>
      </c>
      <c r="C55">
        <v>0</v>
      </c>
      <c r="D55">
        <v>46.031999999999996</v>
      </c>
      <c r="E55">
        <v>0</v>
      </c>
      <c r="F55">
        <v>15.042299999999999</v>
      </c>
      <c r="G55">
        <v>22.62</v>
      </c>
      <c r="H55">
        <v>0</v>
      </c>
      <c r="I55">
        <v>92.582999999999998</v>
      </c>
      <c r="J55">
        <v>2.286</v>
      </c>
      <c r="K55">
        <v>500.30435399999999</v>
      </c>
      <c r="L55">
        <v>437.60275000000001</v>
      </c>
      <c r="M55">
        <v>92.92</v>
      </c>
      <c r="N55">
        <v>119.15625</v>
      </c>
      <c r="O55">
        <v>62.395313000000002</v>
      </c>
      <c r="P55">
        <v>118.56</v>
      </c>
      <c r="Q55">
        <v>14.35</v>
      </c>
      <c r="R55">
        <v>29.971499999999999</v>
      </c>
      <c r="S55">
        <v>18.109000000000002</v>
      </c>
      <c r="T55">
        <v>0.38400000000000001</v>
      </c>
      <c r="U55">
        <v>279.18</v>
      </c>
      <c r="V55">
        <v>18.486999999999998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8.3312000000000008</v>
      </c>
      <c r="AG55">
        <v>42.811999999999998</v>
      </c>
      <c r="AH55">
        <v>0</v>
      </c>
      <c r="AI55">
        <v>0</v>
      </c>
      <c r="AJ55">
        <v>0</v>
      </c>
      <c r="AK55">
        <v>26.036999999999999</v>
      </c>
      <c r="AL55">
        <v>12.782</v>
      </c>
      <c r="AM55">
        <v>5.4056800000000003</v>
      </c>
      <c r="AN55">
        <v>0</v>
      </c>
      <c r="AO55">
        <v>0</v>
      </c>
      <c r="AP55">
        <v>2.8182</v>
      </c>
      <c r="AQ55">
        <v>15.048</v>
      </c>
      <c r="AR55">
        <v>36.432000000000002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85.697285999999977</v>
      </c>
      <c r="BA55">
        <f t="shared" si="1"/>
        <v>2330.8067510000001</v>
      </c>
      <c r="BD55">
        <v>4.2938999999999998</v>
      </c>
      <c r="BE55">
        <v>0</v>
      </c>
      <c r="BF55">
        <v>2.4153999999999998E-2</v>
      </c>
      <c r="BG55">
        <v>0</v>
      </c>
      <c r="BH55">
        <v>0</v>
      </c>
      <c r="BI55">
        <v>0.84400399999999998</v>
      </c>
      <c r="BJ55">
        <v>0</v>
      </c>
      <c r="BK55">
        <v>1.5500999999999999E-2</v>
      </c>
      <c r="BL55">
        <v>0</v>
      </c>
      <c r="BM55">
        <v>0</v>
      </c>
      <c r="BN55">
        <v>0</v>
      </c>
      <c r="BO55">
        <v>2.0299999999999998</v>
      </c>
      <c r="BP55">
        <v>2.19</v>
      </c>
      <c r="BQ55">
        <v>1.7712330000000001</v>
      </c>
      <c r="BR55">
        <v>0</v>
      </c>
      <c r="BS55">
        <v>1.64</v>
      </c>
      <c r="BT55">
        <v>0</v>
      </c>
      <c r="BU55">
        <v>2.6925140000000001</v>
      </c>
      <c r="BV55">
        <v>1.341844</v>
      </c>
      <c r="BW55">
        <v>9.44</v>
      </c>
      <c r="BX55">
        <v>4.2581249999999997</v>
      </c>
      <c r="BY55">
        <v>0</v>
      </c>
      <c r="BZ55">
        <v>1.9381029999999999</v>
      </c>
      <c r="CA55">
        <v>3.5116909999999999</v>
      </c>
      <c r="CB55">
        <v>1.64</v>
      </c>
      <c r="CC55">
        <v>0.85</v>
      </c>
      <c r="CD55">
        <v>1.27</v>
      </c>
      <c r="CE55">
        <v>1.93</v>
      </c>
      <c r="CF55">
        <v>0.18</v>
      </c>
      <c r="CG55">
        <v>3.48</v>
      </c>
      <c r="CH55">
        <v>0</v>
      </c>
      <c r="CI55">
        <v>7.87</v>
      </c>
      <c r="CJ55">
        <v>1.92</v>
      </c>
      <c r="CK55">
        <v>1.59</v>
      </c>
      <c r="CL55">
        <v>5.313701</v>
      </c>
      <c r="CM55">
        <v>0.935114</v>
      </c>
      <c r="CN55">
        <v>3.5424669999999998</v>
      </c>
      <c r="CO55">
        <v>3</v>
      </c>
      <c r="CP55">
        <v>0.99528000000000005</v>
      </c>
      <c r="CQ55">
        <v>2.7933970000000001</v>
      </c>
      <c r="CR55">
        <v>3.52</v>
      </c>
      <c r="CS55">
        <v>1.9422360000000001</v>
      </c>
      <c r="CT55">
        <v>1.9429620000000001</v>
      </c>
      <c r="CU55">
        <v>0.97984199999999999</v>
      </c>
      <c r="CV55">
        <v>2.6836880000000001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85.697285999999977</v>
      </c>
    </row>
    <row r="56" spans="1:114">
      <c r="A56" t="s">
        <v>98</v>
      </c>
      <c r="B56">
        <v>0</v>
      </c>
      <c r="C56">
        <v>0</v>
      </c>
      <c r="D56">
        <v>46.031999999999996</v>
      </c>
      <c r="E56">
        <v>0</v>
      </c>
      <c r="F56">
        <v>15.042299999999999</v>
      </c>
      <c r="G56">
        <v>22.62</v>
      </c>
      <c r="H56">
        <v>0</v>
      </c>
      <c r="I56">
        <v>92.582999999999998</v>
      </c>
      <c r="J56">
        <v>2.286</v>
      </c>
      <c r="K56">
        <v>526.36885400000006</v>
      </c>
      <c r="L56">
        <v>437.60275000000001</v>
      </c>
      <c r="M56">
        <v>92.92</v>
      </c>
      <c r="N56">
        <v>119.15625</v>
      </c>
      <c r="O56">
        <v>62.395313000000002</v>
      </c>
      <c r="P56">
        <v>118.56</v>
      </c>
      <c r="Q56">
        <v>14.35</v>
      </c>
      <c r="R56">
        <v>29.971499999999999</v>
      </c>
      <c r="S56">
        <v>18.109000000000002</v>
      </c>
      <c r="T56">
        <v>0.38400000000000001</v>
      </c>
      <c r="U56">
        <v>279.18</v>
      </c>
      <c r="V56">
        <v>18.486999999999998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8.3312000000000008</v>
      </c>
      <c r="AG56">
        <v>42.811999999999998</v>
      </c>
      <c r="AH56">
        <v>0</v>
      </c>
      <c r="AI56">
        <v>0</v>
      </c>
      <c r="AJ56">
        <v>0</v>
      </c>
      <c r="AK56">
        <v>26.036999999999999</v>
      </c>
      <c r="AL56">
        <v>12.782</v>
      </c>
      <c r="AM56">
        <v>5.4056800000000003</v>
      </c>
      <c r="AN56">
        <v>0</v>
      </c>
      <c r="AO56">
        <v>0</v>
      </c>
      <c r="AP56">
        <v>2.8182</v>
      </c>
      <c r="AQ56">
        <v>15.048</v>
      </c>
      <c r="AR56">
        <v>36.432000000000002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85.437285999999972</v>
      </c>
      <c r="BA56">
        <f t="shared" si="1"/>
        <v>2356.6112509999998</v>
      </c>
      <c r="BD56">
        <v>4.2938999999999998</v>
      </c>
      <c r="BE56">
        <v>0</v>
      </c>
      <c r="BF56">
        <v>2.4153999999999998E-2</v>
      </c>
      <c r="BG56">
        <v>0</v>
      </c>
      <c r="BH56">
        <v>0</v>
      </c>
      <c r="BI56">
        <v>0.84400399999999998</v>
      </c>
      <c r="BJ56">
        <v>0</v>
      </c>
      <c r="BK56">
        <v>1.5500999999999999E-2</v>
      </c>
      <c r="BL56">
        <v>0</v>
      </c>
      <c r="BM56">
        <v>0</v>
      </c>
      <c r="BN56">
        <v>0</v>
      </c>
      <c r="BO56">
        <v>2.0299999999999998</v>
      </c>
      <c r="BP56">
        <v>2.19</v>
      </c>
      <c r="BQ56">
        <v>1.7712330000000001</v>
      </c>
      <c r="BR56">
        <v>0</v>
      </c>
      <c r="BS56">
        <v>1.64</v>
      </c>
      <c r="BT56">
        <v>0</v>
      </c>
      <c r="BU56">
        <v>2.6925140000000001</v>
      </c>
      <c r="BV56">
        <v>1.341844</v>
      </c>
      <c r="BW56">
        <v>9.44</v>
      </c>
      <c r="BX56">
        <v>4.2581249999999997</v>
      </c>
      <c r="BY56">
        <v>0</v>
      </c>
      <c r="BZ56">
        <v>1.9381029999999999</v>
      </c>
      <c r="CA56">
        <v>3.5116909999999999</v>
      </c>
      <c r="CB56">
        <v>1.64</v>
      </c>
      <c r="CC56">
        <v>0.85</v>
      </c>
      <c r="CD56">
        <v>1.27</v>
      </c>
      <c r="CE56">
        <v>1.93</v>
      </c>
      <c r="CF56">
        <v>0.18</v>
      </c>
      <c r="CG56">
        <v>3.48</v>
      </c>
      <c r="CH56">
        <v>0</v>
      </c>
      <c r="CI56">
        <v>7.87</v>
      </c>
      <c r="CJ56">
        <v>1.92</v>
      </c>
      <c r="CK56">
        <v>1.33</v>
      </c>
      <c r="CL56">
        <v>5.313701</v>
      </c>
      <c r="CM56">
        <v>0.935114</v>
      </c>
      <c r="CN56">
        <v>3.5424669999999998</v>
      </c>
      <c r="CO56">
        <v>3</v>
      </c>
      <c r="CP56">
        <v>0.99528000000000005</v>
      </c>
      <c r="CQ56">
        <v>2.7933970000000001</v>
      </c>
      <c r="CR56">
        <v>3.52</v>
      </c>
      <c r="CS56">
        <v>1.9422360000000001</v>
      </c>
      <c r="CT56">
        <v>1.9429620000000001</v>
      </c>
      <c r="CU56">
        <v>0.97984199999999999</v>
      </c>
      <c r="CV56">
        <v>2.6836880000000001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85.437285999999972</v>
      </c>
    </row>
    <row r="57" spans="1:114">
      <c r="A57" t="s">
        <v>99</v>
      </c>
      <c r="B57">
        <v>0</v>
      </c>
      <c r="C57">
        <v>0</v>
      </c>
      <c r="D57">
        <v>46.031999999999996</v>
      </c>
      <c r="E57">
        <v>0</v>
      </c>
      <c r="F57">
        <v>15.042299999999999</v>
      </c>
      <c r="G57">
        <v>22.62</v>
      </c>
      <c r="H57">
        <v>0</v>
      </c>
      <c r="I57">
        <v>92.582999999999998</v>
      </c>
      <c r="J57">
        <v>2.286</v>
      </c>
      <c r="K57">
        <v>526.36885400000006</v>
      </c>
      <c r="L57">
        <v>437.60275000000001</v>
      </c>
      <c r="M57">
        <v>92.92</v>
      </c>
      <c r="N57">
        <v>119.15625</v>
      </c>
      <c r="O57">
        <v>62.395313000000002</v>
      </c>
      <c r="P57">
        <v>118.56</v>
      </c>
      <c r="Q57">
        <v>14.35</v>
      </c>
      <c r="R57">
        <v>29.971499999999999</v>
      </c>
      <c r="S57">
        <v>18.109000000000002</v>
      </c>
      <c r="T57">
        <v>0.38400000000000001</v>
      </c>
      <c r="U57">
        <v>279.18</v>
      </c>
      <c r="V57">
        <v>18.486999999999998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8.3312000000000008</v>
      </c>
      <c r="AG57">
        <v>42.811999999999998</v>
      </c>
      <c r="AH57">
        <v>0</v>
      </c>
      <c r="AI57">
        <v>0</v>
      </c>
      <c r="AJ57">
        <v>0</v>
      </c>
      <c r="AK57">
        <v>26.036999999999999</v>
      </c>
      <c r="AL57">
        <v>12.782</v>
      </c>
      <c r="AM57">
        <v>5.4056800000000003</v>
      </c>
      <c r="AN57">
        <v>0</v>
      </c>
      <c r="AO57">
        <v>0</v>
      </c>
      <c r="AP57">
        <v>2.3058000000000001</v>
      </c>
      <c r="AQ57">
        <v>15.048</v>
      </c>
      <c r="AR57">
        <v>34.223999999999997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85.28728599999998</v>
      </c>
      <c r="BA57">
        <f t="shared" si="1"/>
        <v>2353.740851</v>
      </c>
      <c r="BD57">
        <v>4.2938999999999998</v>
      </c>
      <c r="BE57">
        <v>0</v>
      </c>
      <c r="BF57">
        <v>2.4153999999999998E-2</v>
      </c>
      <c r="BG57">
        <v>0</v>
      </c>
      <c r="BH57">
        <v>0</v>
      </c>
      <c r="BI57">
        <v>0.84400399999999998</v>
      </c>
      <c r="BJ57">
        <v>0</v>
      </c>
      <c r="BK57">
        <v>1.5500999999999999E-2</v>
      </c>
      <c r="BL57">
        <v>0</v>
      </c>
      <c r="BM57">
        <v>0</v>
      </c>
      <c r="BN57">
        <v>0</v>
      </c>
      <c r="BO57">
        <v>2.0299999999999998</v>
      </c>
      <c r="BP57">
        <v>2.19</v>
      </c>
      <c r="BQ57">
        <v>1.7712330000000001</v>
      </c>
      <c r="BR57">
        <v>0</v>
      </c>
      <c r="BS57">
        <v>1.64</v>
      </c>
      <c r="BT57">
        <v>0</v>
      </c>
      <c r="BU57">
        <v>2.6925140000000001</v>
      </c>
      <c r="BV57">
        <v>1.341844</v>
      </c>
      <c r="BW57">
        <v>9.44</v>
      </c>
      <c r="BX57">
        <v>4.2581249999999997</v>
      </c>
      <c r="BY57">
        <v>0</v>
      </c>
      <c r="BZ57">
        <v>1.9381029999999999</v>
      </c>
      <c r="CA57">
        <v>3.5116909999999999</v>
      </c>
      <c r="CB57">
        <v>1.68</v>
      </c>
      <c r="CC57">
        <v>0.85</v>
      </c>
      <c r="CD57">
        <v>1.27</v>
      </c>
      <c r="CE57">
        <v>1.93</v>
      </c>
      <c r="CF57">
        <v>0.18</v>
      </c>
      <c r="CG57">
        <v>3.48</v>
      </c>
      <c r="CH57">
        <v>0</v>
      </c>
      <c r="CI57">
        <v>7.87</v>
      </c>
      <c r="CJ57">
        <v>1.92</v>
      </c>
      <c r="CK57">
        <v>1.1399999999999999</v>
      </c>
      <c r="CL57">
        <v>5.313701</v>
      </c>
      <c r="CM57">
        <v>0.935114</v>
      </c>
      <c r="CN57">
        <v>3.5424669999999998</v>
      </c>
      <c r="CO57">
        <v>3</v>
      </c>
      <c r="CP57">
        <v>0.99528000000000005</v>
      </c>
      <c r="CQ57">
        <v>2.7933970000000001</v>
      </c>
      <c r="CR57">
        <v>3.52</v>
      </c>
      <c r="CS57">
        <v>1.9422360000000001</v>
      </c>
      <c r="CT57">
        <v>1.9429620000000001</v>
      </c>
      <c r="CU57">
        <v>0.97984199999999999</v>
      </c>
      <c r="CV57">
        <v>2.6836880000000001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85.28728599999998</v>
      </c>
    </row>
    <row r="58" spans="1:114">
      <c r="A58" t="s">
        <v>100</v>
      </c>
      <c r="B58">
        <v>0</v>
      </c>
      <c r="C58">
        <v>0</v>
      </c>
      <c r="D58">
        <v>46.031999999999996</v>
      </c>
      <c r="E58">
        <v>0</v>
      </c>
      <c r="F58">
        <v>15.042299999999999</v>
      </c>
      <c r="G58">
        <v>22.62</v>
      </c>
      <c r="H58">
        <v>0</v>
      </c>
      <c r="I58">
        <v>92.582999999999998</v>
      </c>
      <c r="J58">
        <v>2.286</v>
      </c>
      <c r="K58">
        <v>552.43335400000001</v>
      </c>
      <c r="L58">
        <v>437.60275000000001</v>
      </c>
      <c r="M58">
        <v>92.92</v>
      </c>
      <c r="N58">
        <v>119.15625</v>
      </c>
      <c r="O58">
        <v>62.395313000000002</v>
      </c>
      <c r="P58">
        <v>118.56</v>
      </c>
      <c r="Q58">
        <v>14.35</v>
      </c>
      <c r="R58">
        <v>29.971499999999999</v>
      </c>
      <c r="S58">
        <v>18.109000000000002</v>
      </c>
      <c r="T58">
        <v>0.38400000000000001</v>
      </c>
      <c r="U58">
        <v>279.18</v>
      </c>
      <c r="V58">
        <v>18.486999999999998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8.3312000000000008</v>
      </c>
      <c r="AG58">
        <v>42.811999999999998</v>
      </c>
      <c r="AH58">
        <v>0</v>
      </c>
      <c r="AI58">
        <v>0</v>
      </c>
      <c r="AJ58">
        <v>0</v>
      </c>
      <c r="AK58">
        <v>26.036999999999999</v>
      </c>
      <c r="AL58">
        <v>12.782</v>
      </c>
      <c r="AM58">
        <v>5.4056800000000003</v>
      </c>
      <c r="AN58">
        <v>0</v>
      </c>
      <c r="AO58">
        <v>0</v>
      </c>
      <c r="AP58">
        <v>2.3058000000000001</v>
      </c>
      <c r="AQ58">
        <v>15.048</v>
      </c>
      <c r="AR58">
        <v>34.223999999999997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85.28728599999998</v>
      </c>
      <c r="BA58">
        <f t="shared" si="1"/>
        <v>2379.805351</v>
      </c>
      <c r="BD58">
        <v>4.2938999999999998</v>
      </c>
      <c r="BE58">
        <v>0</v>
      </c>
      <c r="BF58">
        <v>2.4153999999999998E-2</v>
      </c>
      <c r="BG58">
        <v>0</v>
      </c>
      <c r="BH58">
        <v>0</v>
      </c>
      <c r="BI58">
        <v>0.84400399999999998</v>
      </c>
      <c r="BJ58">
        <v>0</v>
      </c>
      <c r="BK58">
        <v>1.5500999999999999E-2</v>
      </c>
      <c r="BL58">
        <v>0</v>
      </c>
      <c r="BM58">
        <v>0</v>
      </c>
      <c r="BN58">
        <v>0</v>
      </c>
      <c r="BO58">
        <v>2.0299999999999998</v>
      </c>
      <c r="BP58">
        <v>2.19</v>
      </c>
      <c r="BQ58">
        <v>1.7712330000000001</v>
      </c>
      <c r="BR58">
        <v>0</v>
      </c>
      <c r="BS58">
        <v>1.64</v>
      </c>
      <c r="BT58">
        <v>0</v>
      </c>
      <c r="BU58">
        <v>2.6925140000000001</v>
      </c>
      <c r="BV58">
        <v>1.341844</v>
      </c>
      <c r="BW58">
        <v>9.44</v>
      </c>
      <c r="BX58">
        <v>4.2581249999999997</v>
      </c>
      <c r="BY58">
        <v>0</v>
      </c>
      <c r="BZ58">
        <v>1.9381029999999999</v>
      </c>
      <c r="CA58">
        <v>3.5116909999999999</v>
      </c>
      <c r="CB58">
        <v>1.68</v>
      </c>
      <c r="CC58">
        <v>0.85</v>
      </c>
      <c r="CD58">
        <v>1.27</v>
      </c>
      <c r="CE58">
        <v>1.93</v>
      </c>
      <c r="CF58">
        <v>0.18</v>
      </c>
      <c r="CG58">
        <v>3.48</v>
      </c>
      <c r="CH58">
        <v>0</v>
      </c>
      <c r="CI58">
        <v>7.87</v>
      </c>
      <c r="CJ58">
        <v>1.92</v>
      </c>
      <c r="CK58">
        <v>1.1399999999999999</v>
      </c>
      <c r="CL58">
        <v>5.313701</v>
      </c>
      <c r="CM58">
        <v>0.935114</v>
      </c>
      <c r="CN58">
        <v>3.5424669999999998</v>
      </c>
      <c r="CO58">
        <v>3</v>
      </c>
      <c r="CP58">
        <v>0.99528000000000005</v>
      </c>
      <c r="CQ58">
        <v>2.7933970000000001</v>
      </c>
      <c r="CR58">
        <v>3.52</v>
      </c>
      <c r="CS58">
        <v>1.9422360000000001</v>
      </c>
      <c r="CT58">
        <v>1.9429620000000001</v>
      </c>
      <c r="CU58">
        <v>0.97984199999999999</v>
      </c>
      <c r="CV58">
        <v>2.6836880000000001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85.28728599999998</v>
      </c>
    </row>
    <row r="59" spans="1:114">
      <c r="A59" t="s">
        <v>101</v>
      </c>
      <c r="B59">
        <v>0</v>
      </c>
      <c r="C59">
        <v>0</v>
      </c>
      <c r="D59">
        <v>46.031999999999996</v>
      </c>
      <c r="E59">
        <v>0</v>
      </c>
      <c r="F59">
        <v>15.042299999999999</v>
      </c>
      <c r="G59">
        <v>22.62</v>
      </c>
      <c r="H59">
        <v>0</v>
      </c>
      <c r="I59">
        <v>92.582999999999998</v>
      </c>
      <c r="J59">
        <v>2.286</v>
      </c>
      <c r="K59">
        <v>552.43335400000001</v>
      </c>
      <c r="L59">
        <v>437.60275000000001</v>
      </c>
      <c r="M59">
        <v>92.92</v>
      </c>
      <c r="N59">
        <v>119.15625</v>
      </c>
      <c r="O59">
        <v>62.395313000000002</v>
      </c>
      <c r="P59">
        <v>119.32</v>
      </c>
      <c r="Q59">
        <v>14.35</v>
      </c>
      <c r="R59">
        <v>29.971499999999999</v>
      </c>
      <c r="S59">
        <v>18.109000000000002</v>
      </c>
      <c r="T59">
        <v>0.38400000000000001</v>
      </c>
      <c r="U59">
        <v>279.18</v>
      </c>
      <c r="V59">
        <v>18.486999999999998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8.3312000000000008</v>
      </c>
      <c r="AG59">
        <v>42.811999999999998</v>
      </c>
      <c r="AH59">
        <v>0</v>
      </c>
      <c r="AI59">
        <v>0</v>
      </c>
      <c r="AJ59">
        <v>0</v>
      </c>
      <c r="AK59">
        <v>26.036999999999999</v>
      </c>
      <c r="AL59">
        <v>12.782</v>
      </c>
      <c r="AM59">
        <v>5.4056800000000003</v>
      </c>
      <c r="AN59">
        <v>0</v>
      </c>
      <c r="AO59">
        <v>0</v>
      </c>
      <c r="AP59">
        <v>2.3058000000000001</v>
      </c>
      <c r="AQ59">
        <v>30.096</v>
      </c>
      <c r="AR59">
        <v>37.536000000000001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85.287211999999982</v>
      </c>
      <c r="BA59">
        <f t="shared" si="1"/>
        <v>2398.9252770000007</v>
      </c>
      <c r="BD59">
        <v>4.2938999999999998</v>
      </c>
      <c r="BE59">
        <v>0</v>
      </c>
      <c r="BF59">
        <v>2.4080000000000001E-2</v>
      </c>
      <c r="BG59">
        <v>0</v>
      </c>
      <c r="BH59">
        <v>0</v>
      </c>
      <c r="BI59">
        <v>0.84400399999999998</v>
      </c>
      <c r="BJ59">
        <v>0</v>
      </c>
      <c r="BK59">
        <v>1.5500999999999999E-2</v>
      </c>
      <c r="BL59">
        <v>0</v>
      </c>
      <c r="BM59">
        <v>0</v>
      </c>
      <c r="BN59">
        <v>0</v>
      </c>
      <c r="BO59">
        <v>2.0299999999999998</v>
      </c>
      <c r="BP59">
        <v>2.19</v>
      </c>
      <c r="BQ59">
        <v>1.7712330000000001</v>
      </c>
      <c r="BR59">
        <v>0</v>
      </c>
      <c r="BS59">
        <v>1.64</v>
      </c>
      <c r="BT59">
        <v>0</v>
      </c>
      <c r="BU59">
        <v>2.6925140000000001</v>
      </c>
      <c r="BV59">
        <v>1.341844</v>
      </c>
      <c r="BW59">
        <v>9.44</v>
      </c>
      <c r="BX59">
        <v>4.2581249999999997</v>
      </c>
      <c r="BY59">
        <v>0</v>
      </c>
      <c r="BZ59">
        <v>1.9381029999999999</v>
      </c>
      <c r="CA59">
        <v>3.5116909999999999</v>
      </c>
      <c r="CB59">
        <v>1.68</v>
      </c>
      <c r="CC59">
        <v>0.85</v>
      </c>
      <c r="CD59">
        <v>1.27</v>
      </c>
      <c r="CE59">
        <v>1.93</v>
      </c>
      <c r="CF59">
        <v>0.18</v>
      </c>
      <c r="CG59">
        <v>3.48</v>
      </c>
      <c r="CH59">
        <v>0</v>
      </c>
      <c r="CI59">
        <v>7.87</v>
      </c>
      <c r="CJ59">
        <v>1.92</v>
      </c>
      <c r="CK59">
        <v>1.1399999999999999</v>
      </c>
      <c r="CL59">
        <v>5.313701</v>
      </c>
      <c r="CM59">
        <v>0.935114</v>
      </c>
      <c r="CN59">
        <v>3.5424669999999998</v>
      </c>
      <c r="CO59">
        <v>3</v>
      </c>
      <c r="CP59">
        <v>0.99528000000000005</v>
      </c>
      <c r="CQ59">
        <v>2.7933970000000001</v>
      </c>
      <c r="CR59">
        <v>3.52</v>
      </c>
      <c r="CS59">
        <v>1.9422360000000001</v>
      </c>
      <c r="CT59">
        <v>1.9429620000000001</v>
      </c>
      <c r="CU59">
        <v>0.97984199999999999</v>
      </c>
      <c r="CV59">
        <v>2.6836880000000001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85.287211999999982</v>
      </c>
    </row>
    <row r="60" spans="1:114">
      <c r="A60" t="s">
        <v>102</v>
      </c>
      <c r="B60">
        <v>0</v>
      </c>
      <c r="C60">
        <v>0</v>
      </c>
      <c r="D60">
        <v>46.031999999999996</v>
      </c>
      <c r="E60">
        <v>0</v>
      </c>
      <c r="F60">
        <v>15.042299999999999</v>
      </c>
      <c r="G60">
        <v>22.62</v>
      </c>
      <c r="H60">
        <v>0</v>
      </c>
      <c r="I60">
        <v>92.582999999999998</v>
      </c>
      <c r="J60">
        <v>2.286</v>
      </c>
      <c r="K60">
        <v>578.49785399999996</v>
      </c>
      <c r="L60">
        <v>437.60275000000001</v>
      </c>
      <c r="M60">
        <v>92.92</v>
      </c>
      <c r="N60">
        <v>119.15625</v>
      </c>
      <c r="O60">
        <v>62.395313000000002</v>
      </c>
      <c r="P60">
        <v>119.32</v>
      </c>
      <c r="Q60">
        <v>14.35</v>
      </c>
      <c r="R60">
        <v>29.971499999999999</v>
      </c>
      <c r="S60">
        <v>18.109000000000002</v>
      </c>
      <c r="T60">
        <v>0.38400000000000001</v>
      </c>
      <c r="U60">
        <v>279.18</v>
      </c>
      <c r="V60">
        <v>18.486999999999998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8.3312000000000008</v>
      </c>
      <c r="AG60">
        <v>42.811999999999998</v>
      </c>
      <c r="AH60">
        <v>0</v>
      </c>
      <c r="AI60">
        <v>0</v>
      </c>
      <c r="AJ60">
        <v>0</v>
      </c>
      <c r="AK60">
        <v>26.036999999999999</v>
      </c>
      <c r="AL60">
        <v>12.782</v>
      </c>
      <c r="AM60">
        <v>5.4056800000000003</v>
      </c>
      <c r="AN60">
        <v>0</v>
      </c>
      <c r="AO60">
        <v>0</v>
      </c>
      <c r="AP60">
        <v>2.3058000000000001</v>
      </c>
      <c r="AQ60">
        <v>45.143999999999998</v>
      </c>
      <c r="AR60">
        <v>37.536000000000001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85.287211999999982</v>
      </c>
      <c r="BA60">
        <f t="shared" si="1"/>
        <v>2440.037777</v>
      </c>
      <c r="BD60">
        <v>4.2938999999999998</v>
      </c>
      <c r="BE60">
        <v>0</v>
      </c>
      <c r="BF60">
        <v>2.4080000000000001E-2</v>
      </c>
      <c r="BG60">
        <v>0</v>
      </c>
      <c r="BH60">
        <v>0</v>
      </c>
      <c r="BI60">
        <v>0.84400399999999998</v>
      </c>
      <c r="BJ60">
        <v>0</v>
      </c>
      <c r="BK60">
        <v>1.5500999999999999E-2</v>
      </c>
      <c r="BL60">
        <v>0</v>
      </c>
      <c r="BM60">
        <v>0</v>
      </c>
      <c r="BN60">
        <v>0</v>
      </c>
      <c r="BO60">
        <v>2.0299999999999998</v>
      </c>
      <c r="BP60">
        <v>2.19</v>
      </c>
      <c r="BQ60">
        <v>1.7712330000000001</v>
      </c>
      <c r="BR60">
        <v>0</v>
      </c>
      <c r="BS60">
        <v>1.64</v>
      </c>
      <c r="BT60">
        <v>0</v>
      </c>
      <c r="BU60">
        <v>2.6925140000000001</v>
      </c>
      <c r="BV60">
        <v>1.341844</v>
      </c>
      <c r="BW60">
        <v>9.44</v>
      </c>
      <c r="BX60">
        <v>4.2581249999999997</v>
      </c>
      <c r="BY60">
        <v>0</v>
      </c>
      <c r="BZ60">
        <v>1.9381029999999999</v>
      </c>
      <c r="CA60">
        <v>3.5116909999999999</v>
      </c>
      <c r="CB60">
        <v>1.68</v>
      </c>
      <c r="CC60">
        <v>0.85</v>
      </c>
      <c r="CD60">
        <v>1.27</v>
      </c>
      <c r="CE60">
        <v>1.93</v>
      </c>
      <c r="CF60">
        <v>0.18</v>
      </c>
      <c r="CG60">
        <v>3.48</v>
      </c>
      <c r="CH60">
        <v>0</v>
      </c>
      <c r="CI60">
        <v>7.87</v>
      </c>
      <c r="CJ60">
        <v>1.92</v>
      </c>
      <c r="CK60">
        <v>1.1399999999999999</v>
      </c>
      <c r="CL60">
        <v>5.313701</v>
      </c>
      <c r="CM60">
        <v>0.935114</v>
      </c>
      <c r="CN60">
        <v>3.5424669999999998</v>
      </c>
      <c r="CO60">
        <v>3</v>
      </c>
      <c r="CP60">
        <v>0.99528000000000005</v>
      </c>
      <c r="CQ60">
        <v>2.7933970000000001</v>
      </c>
      <c r="CR60">
        <v>3.52</v>
      </c>
      <c r="CS60">
        <v>1.9422360000000001</v>
      </c>
      <c r="CT60">
        <v>1.9429620000000001</v>
      </c>
      <c r="CU60">
        <v>0.97984199999999999</v>
      </c>
      <c r="CV60">
        <v>2.6836880000000001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85.287211999999982</v>
      </c>
    </row>
    <row r="61" spans="1:114">
      <c r="A61" t="s">
        <v>103</v>
      </c>
      <c r="B61">
        <v>0</v>
      </c>
      <c r="C61">
        <v>0</v>
      </c>
      <c r="D61">
        <v>46.031999999999996</v>
      </c>
      <c r="E61">
        <v>0</v>
      </c>
      <c r="F61">
        <v>15.042299999999999</v>
      </c>
      <c r="G61">
        <v>22.62</v>
      </c>
      <c r="H61">
        <v>0</v>
      </c>
      <c r="I61">
        <v>92.582999999999998</v>
      </c>
      <c r="J61">
        <v>2.286</v>
      </c>
      <c r="K61">
        <v>604.56235400000003</v>
      </c>
      <c r="L61">
        <v>437.60275000000001</v>
      </c>
      <c r="M61">
        <v>87.87</v>
      </c>
      <c r="N61">
        <v>119.15625</v>
      </c>
      <c r="O61">
        <v>62.395313000000002</v>
      </c>
      <c r="P61">
        <v>119.32</v>
      </c>
      <c r="Q61">
        <v>14.35</v>
      </c>
      <c r="R61">
        <v>29.971499999999999</v>
      </c>
      <c r="S61">
        <v>18.109000000000002</v>
      </c>
      <c r="T61">
        <v>0.38400000000000001</v>
      </c>
      <c r="U61">
        <v>279.18</v>
      </c>
      <c r="V61">
        <v>18.486999999999998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8.3312000000000008</v>
      </c>
      <c r="AG61">
        <v>42.811999999999998</v>
      </c>
      <c r="AH61">
        <v>0</v>
      </c>
      <c r="AI61">
        <v>0</v>
      </c>
      <c r="AJ61">
        <v>0</v>
      </c>
      <c r="AK61">
        <v>26.036999999999999</v>
      </c>
      <c r="AL61">
        <v>12.782</v>
      </c>
      <c r="AM61">
        <v>5.4056800000000003</v>
      </c>
      <c r="AN61">
        <v>0</v>
      </c>
      <c r="AO61">
        <v>0</v>
      </c>
      <c r="AP61">
        <v>2.3058000000000001</v>
      </c>
      <c r="AQ61">
        <v>60.192</v>
      </c>
      <c r="AR61">
        <v>37.536000000000001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85.287211999999982</v>
      </c>
      <c r="BA61">
        <f t="shared" si="1"/>
        <v>2476.1002770000005</v>
      </c>
      <c r="BD61">
        <v>4.2938999999999998</v>
      </c>
      <c r="BE61">
        <v>0</v>
      </c>
      <c r="BF61">
        <v>2.4080000000000001E-2</v>
      </c>
      <c r="BG61">
        <v>0</v>
      </c>
      <c r="BH61">
        <v>0</v>
      </c>
      <c r="BI61">
        <v>0.84400399999999998</v>
      </c>
      <c r="BJ61">
        <v>0</v>
      </c>
      <c r="BK61">
        <v>1.5500999999999999E-2</v>
      </c>
      <c r="BL61">
        <v>0</v>
      </c>
      <c r="BM61">
        <v>0</v>
      </c>
      <c r="BN61">
        <v>0</v>
      </c>
      <c r="BO61">
        <v>2.0299999999999998</v>
      </c>
      <c r="BP61">
        <v>2.19</v>
      </c>
      <c r="BQ61">
        <v>1.7712330000000001</v>
      </c>
      <c r="BR61">
        <v>0</v>
      </c>
      <c r="BS61">
        <v>1.64</v>
      </c>
      <c r="BT61">
        <v>0</v>
      </c>
      <c r="BU61">
        <v>2.6925140000000001</v>
      </c>
      <c r="BV61">
        <v>1.341844</v>
      </c>
      <c r="BW61">
        <v>9.44</v>
      </c>
      <c r="BX61">
        <v>4.2581249999999997</v>
      </c>
      <c r="BY61">
        <v>0</v>
      </c>
      <c r="BZ61">
        <v>1.9381029999999999</v>
      </c>
      <c r="CA61">
        <v>3.5116909999999999</v>
      </c>
      <c r="CB61">
        <v>1.68</v>
      </c>
      <c r="CC61">
        <v>0.85</v>
      </c>
      <c r="CD61">
        <v>1.27</v>
      </c>
      <c r="CE61">
        <v>1.93</v>
      </c>
      <c r="CF61">
        <v>0.18</v>
      </c>
      <c r="CG61">
        <v>3.48</v>
      </c>
      <c r="CH61">
        <v>0</v>
      </c>
      <c r="CI61">
        <v>7.87</v>
      </c>
      <c r="CJ61">
        <v>1.92</v>
      </c>
      <c r="CK61">
        <v>1.1399999999999999</v>
      </c>
      <c r="CL61">
        <v>5.313701</v>
      </c>
      <c r="CM61">
        <v>0.935114</v>
      </c>
      <c r="CN61">
        <v>3.5424669999999998</v>
      </c>
      <c r="CO61">
        <v>3</v>
      </c>
      <c r="CP61">
        <v>0.99528000000000005</v>
      </c>
      <c r="CQ61">
        <v>2.7933970000000001</v>
      </c>
      <c r="CR61">
        <v>3.52</v>
      </c>
      <c r="CS61">
        <v>1.9422360000000001</v>
      </c>
      <c r="CT61">
        <v>1.9429620000000001</v>
      </c>
      <c r="CU61">
        <v>0.97984199999999999</v>
      </c>
      <c r="CV61">
        <v>2.6836880000000001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85.287211999999982</v>
      </c>
    </row>
    <row r="62" spans="1:114">
      <c r="A62" t="s">
        <v>104</v>
      </c>
      <c r="B62">
        <v>0</v>
      </c>
      <c r="C62">
        <v>0</v>
      </c>
      <c r="D62">
        <v>46.031999999999996</v>
      </c>
      <c r="E62">
        <v>0</v>
      </c>
      <c r="F62">
        <v>15.042299999999999</v>
      </c>
      <c r="G62">
        <v>22.62</v>
      </c>
      <c r="H62">
        <v>0</v>
      </c>
      <c r="I62">
        <v>92.582999999999998</v>
      </c>
      <c r="J62">
        <v>2.286</v>
      </c>
      <c r="K62">
        <v>604.56235400000003</v>
      </c>
      <c r="L62">
        <v>437.60275000000001</v>
      </c>
      <c r="M62">
        <v>87.87</v>
      </c>
      <c r="N62">
        <v>119.15625</v>
      </c>
      <c r="O62">
        <v>62.395313000000002</v>
      </c>
      <c r="P62">
        <v>119.32</v>
      </c>
      <c r="Q62">
        <v>14.35</v>
      </c>
      <c r="R62">
        <v>29.971499999999999</v>
      </c>
      <c r="S62">
        <v>18.109000000000002</v>
      </c>
      <c r="T62">
        <v>0.38400000000000001</v>
      </c>
      <c r="U62">
        <v>279.18</v>
      </c>
      <c r="V62">
        <v>18.486999999999998</v>
      </c>
      <c r="W62">
        <v>34.799309999999998</v>
      </c>
      <c r="X62">
        <v>147.515625</v>
      </c>
      <c r="Y62">
        <v>0</v>
      </c>
      <c r="Z62">
        <v>0</v>
      </c>
      <c r="AA62">
        <v>3.7919999999999998</v>
      </c>
      <c r="AB62">
        <v>0</v>
      </c>
      <c r="AC62">
        <v>0</v>
      </c>
      <c r="AD62">
        <v>0</v>
      </c>
      <c r="AE62">
        <v>0</v>
      </c>
      <c r="AF62">
        <v>8.3312000000000008</v>
      </c>
      <c r="AG62">
        <v>42.811999999999998</v>
      </c>
      <c r="AH62">
        <v>0</v>
      </c>
      <c r="AI62">
        <v>0</v>
      </c>
      <c r="AJ62">
        <v>0</v>
      </c>
      <c r="AK62">
        <v>26.036999999999999</v>
      </c>
      <c r="AL62">
        <v>12.782</v>
      </c>
      <c r="AM62">
        <v>5.4056800000000003</v>
      </c>
      <c r="AN62">
        <v>0</v>
      </c>
      <c r="AO62">
        <v>0</v>
      </c>
      <c r="AP62">
        <v>2.3058000000000001</v>
      </c>
      <c r="AQ62">
        <v>60.192</v>
      </c>
      <c r="AR62">
        <v>37.536000000000001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85.247211999999976</v>
      </c>
      <c r="BA62">
        <f t="shared" si="1"/>
        <v>2479.852277</v>
      </c>
      <c r="BD62">
        <v>4.2938999999999998</v>
      </c>
      <c r="BE62">
        <v>0</v>
      </c>
      <c r="BF62">
        <v>2.4080000000000001E-2</v>
      </c>
      <c r="BG62">
        <v>0</v>
      </c>
      <c r="BH62">
        <v>0</v>
      </c>
      <c r="BI62">
        <v>0.84400399999999998</v>
      </c>
      <c r="BJ62">
        <v>0</v>
      </c>
      <c r="BK62">
        <v>1.5500999999999999E-2</v>
      </c>
      <c r="BL62">
        <v>0</v>
      </c>
      <c r="BM62">
        <v>0</v>
      </c>
      <c r="BN62">
        <v>0</v>
      </c>
      <c r="BO62">
        <v>2.0299999999999998</v>
      </c>
      <c r="BP62">
        <v>2.19</v>
      </c>
      <c r="BQ62">
        <v>1.7712330000000001</v>
      </c>
      <c r="BR62">
        <v>0</v>
      </c>
      <c r="BS62">
        <v>1.64</v>
      </c>
      <c r="BT62">
        <v>0</v>
      </c>
      <c r="BU62">
        <v>2.6925140000000001</v>
      </c>
      <c r="BV62">
        <v>1.341844</v>
      </c>
      <c r="BW62">
        <v>9.44</v>
      </c>
      <c r="BX62">
        <v>4.2581249999999997</v>
      </c>
      <c r="BY62">
        <v>0</v>
      </c>
      <c r="BZ62">
        <v>1.9381029999999999</v>
      </c>
      <c r="CA62">
        <v>3.5116909999999999</v>
      </c>
      <c r="CB62">
        <v>1.68</v>
      </c>
      <c r="CC62">
        <v>0.83</v>
      </c>
      <c r="CD62">
        <v>1.25</v>
      </c>
      <c r="CE62">
        <v>1.93</v>
      </c>
      <c r="CF62">
        <v>0.18</v>
      </c>
      <c r="CG62">
        <v>3.48</v>
      </c>
      <c r="CH62">
        <v>0</v>
      </c>
      <c r="CI62">
        <v>7.87</v>
      </c>
      <c r="CJ62">
        <v>1.92</v>
      </c>
      <c r="CK62">
        <v>1.1399999999999999</v>
      </c>
      <c r="CL62">
        <v>5.313701</v>
      </c>
      <c r="CM62">
        <v>0.935114</v>
      </c>
      <c r="CN62">
        <v>3.5424669999999998</v>
      </c>
      <c r="CO62">
        <v>3</v>
      </c>
      <c r="CP62">
        <v>0.99528000000000005</v>
      </c>
      <c r="CQ62">
        <v>2.7933970000000001</v>
      </c>
      <c r="CR62">
        <v>3.52</v>
      </c>
      <c r="CS62">
        <v>1.9422360000000001</v>
      </c>
      <c r="CT62">
        <v>1.9429620000000001</v>
      </c>
      <c r="CU62">
        <v>0.97984199999999999</v>
      </c>
      <c r="CV62">
        <v>2.6836880000000001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85.247211999999976</v>
      </c>
    </row>
    <row r="63" spans="1:114">
      <c r="A63" t="s">
        <v>105</v>
      </c>
      <c r="B63">
        <v>0</v>
      </c>
      <c r="C63">
        <v>0</v>
      </c>
      <c r="D63">
        <v>46.031999999999996</v>
      </c>
      <c r="E63">
        <v>0</v>
      </c>
      <c r="F63">
        <v>15.042299999999999</v>
      </c>
      <c r="G63">
        <v>22.62</v>
      </c>
      <c r="H63">
        <v>0</v>
      </c>
      <c r="I63">
        <v>92.582999999999998</v>
      </c>
      <c r="J63">
        <v>2.286</v>
      </c>
      <c r="K63">
        <v>634.35035400000004</v>
      </c>
      <c r="L63">
        <v>437.60275000000001</v>
      </c>
      <c r="M63">
        <v>87.87</v>
      </c>
      <c r="N63">
        <v>119.15625</v>
      </c>
      <c r="O63">
        <v>62.395313000000002</v>
      </c>
      <c r="P63">
        <v>119.32</v>
      </c>
      <c r="Q63">
        <v>14.35</v>
      </c>
      <c r="R63">
        <v>29.971499999999999</v>
      </c>
      <c r="S63">
        <v>18.109000000000002</v>
      </c>
      <c r="T63">
        <v>0.38400000000000001</v>
      </c>
      <c r="U63">
        <v>279.18</v>
      </c>
      <c r="V63">
        <v>18.486999999999998</v>
      </c>
      <c r="W63">
        <v>34.799309999999998</v>
      </c>
      <c r="X63">
        <v>147.515625</v>
      </c>
      <c r="Y63">
        <v>0</v>
      </c>
      <c r="Z63">
        <v>6.5537999999999998</v>
      </c>
      <c r="AA63">
        <v>13.983000000000001</v>
      </c>
      <c r="AB63">
        <v>0</v>
      </c>
      <c r="AC63">
        <v>0</v>
      </c>
      <c r="AD63">
        <v>0</v>
      </c>
      <c r="AE63">
        <v>0</v>
      </c>
      <c r="AF63">
        <v>8.3312000000000008</v>
      </c>
      <c r="AG63">
        <v>42.811999999999998</v>
      </c>
      <c r="AH63">
        <v>0</v>
      </c>
      <c r="AI63">
        <v>0</v>
      </c>
      <c r="AJ63">
        <v>0</v>
      </c>
      <c r="AK63">
        <v>26.036999999999999</v>
      </c>
      <c r="AL63">
        <v>12.782</v>
      </c>
      <c r="AM63">
        <v>5.4056800000000003</v>
      </c>
      <c r="AN63">
        <v>0</v>
      </c>
      <c r="AO63">
        <v>0</v>
      </c>
      <c r="AP63">
        <v>2.3058000000000001</v>
      </c>
      <c r="AQ63">
        <v>60.192</v>
      </c>
      <c r="AR63">
        <v>36.432000000000002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85.247211999999976</v>
      </c>
      <c r="BA63">
        <f t="shared" si="1"/>
        <v>2525.2810769999996</v>
      </c>
      <c r="BD63">
        <v>4.2938999999999998</v>
      </c>
      <c r="BE63">
        <v>0</v>
      </c>
      <c r="BF63">
        <v>2.4080000000000001E-2</v>
      </c>
      <c r="BG63">
        <v>0</v>
      </c>
      <c r="BH63">
        <v>0</v>
      </c>
      <c r="BI63">
        <v>0.84400399999999998</v>
      </c>
      <c r="BJ63">
        <v>0</v>
      </c>
      <c r="BK63">
        <v>1.5500999999999999E-2</v>
      </c>
      <c r="BL63">
        <v>0</v>
      </c>
      <c r="BM63">
        <v>0</v>
      </c>
      <c r="BN63">
        <v>0</v>
      </c>
      <c r="BO63">
        <v>2.0299999999999998</v>
      </c>
      <c r="BP63">
        <v>2.19</v>
      </c>
      <c r="BQ63">
        <v>1.7712330000000001</v>
      </c>
      <c r="BR63">
        <v>0</v>
      </c>
      <c r="BS63">
        <v>1.64</v>
      </c>
      <c r="BT63">
        <v>0</v>
      </c>
      <c r="BU63">
        <v>2.6925140000000001</v>
      </c>
      <c r="BV63">
        <v>1.341844</v>
      </c>
      <c r="BW63">
        <v>9.44</v>
      </c>
      <c r="BX63">
        <v>4.2581249999999997</v>
      </c>
      <c r="BY63">
        <v>0</v>
      </c>
      <c r="BZ63">
        <v>1.9381029999999999</v>
      </c>
      <c r="CA63">
        <v>3.5116909999999999</v>
      </c>
      <c r="CB63">
        <v>1.68</v>
      </c>
      <c r="CC63">
        <v>0.83</v>
      </c>
      <c r="CD63">
        <v>1.25</v>
      </c>
      <c r="CE63">
        <v>1.93</v>
      </c>
      <c r="CF63">
        <v>0.18</v>
      </c>
      <c r="CG63">
        <v>3.48</v>
      </c>
      <c r="CH63">
        <v>0</v>
      </c>
      <c r="CI63">
        <v>7.87</v>
      </c>
      <c r="CJ63">
        <v>1.92</v>
      </c>
      <c r="CK63">
        <v>1.1399999999999999</v>
      </c>
      <c r="CL63">
        <v>5.313701</v>
      </c>
      <c r="CM63">
        <v>0.935114</v>
      </c>
      <c r="CN63">
        <v>3.5424669999999998</v>
      </c>
      <c r="CO63">
        <v>3</v>
      </c>
      <c r="CP63">
        <v>0.99528000000000005</v>
      </c>
      <c r="CQ63">
        <v>2.7933970000000001</v>
      </c>
      <c r="CR63">
        <v>3.52</v>
      </c>
      <c r="CS63">
        <v>1.9422360000000001</v>
      </c>
      <c r="CT63">
        <v>1.9429620000000001</v>
      </c>
      <c r="CU63">
        <v>0.97984199999999999</v>
      </c>
      <c r="CV63">
        <v>2.6836880000000001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85.247211999999976</v>
      </c>
    </row>
    <row r="64" spans="1:114">
      <c r="A64" t="s">
        <v>106</v>
      </c>
      <c r="B64">
        <v>0</v>
      </c>
      <c r="C64">
        <v>0</v>
      </c>
      <c r="D64">
        <v>46.031999999999996</v>
      </c>
      <c r="E64">
        <v>0</v>
      </c>
      <c r="F64">
        <v>15.042299999999999</v>
      </c>
      <c r="G64">
        <v>22.62</v>
      </c>
      <c r="H64">
        <v>0</v>
      </c>
      <c r="I64">
        <v>92.582999999999998</v>
      </c>
      <c r="J64">
        <v>2.286</v>
      </c>
      <c r="K64">
        <v>664.13835400000005</v>
      </c>
      <c r="L64">
        <v>437.60275000000001</v>
      </c>
      <c r="M64">
        <v>87.87</v>
      </c>
      <c r="N64">
        <v>119.15625</v>
      </c>
      <c r="O64">
        <v>62.395313000000002</v>
      </c>
      <c r="P64">
        <v>119.32</v>
      </c>
      <c r="Q64">
        <v>14.35</v>
      </c>
      <c r="R64">
        <v>29.971499999999999</v>
      </c>
      <c r="S64">
        <v>18.109000000000002</v>
      </c>
      <c r="T64">
        <v>0.38400000000000001</v>
      </c>
      <c r="U64">
        <v>279.18</v>
      </c>
      <c r="V64">
        <v>18.486999999999998</v>
      </c>
      <c r="W64">
        <v>34.799309999999998</v>
      </c>
      <c r="X64">
        <v>147.515625</v>
      </c>
      <c r="Y64">
        <v>0</v>
      </c>
      <c r="Z64">
        <v>6.5537999999999998</v>
      </c>
      <c r="AA64">
        <v>17.774999999999999</v>
      </c>
      <c r="AB64">
        <v>0</v>
      </c>
      <c r="AC64">
        <v>0</v>
      </c>
      <c r="AD64">
        <v>0</v>
      </c>
      <c r="AE64">
        <v>0</v>
      </c>
      <c r="AF64">
        <v>8.3312000000000008</v>
      </c>
      <c r="AG64">
        <v>42.811999999999998</v>
      </c>
      <c r="AH64">
        <v>0</v>
      </c>
      <c r="AI64">
        <v>0</v>
      </c>
      <c r="AJ64">
        <v>0</v>
      </c>
      <c r="AK64">
        <v>26.036999999999999</v>
      </c>
      <c r="AL64">
        <v>12.782</v>
      </c>
      <c r="AM64">
        <v>5.4056800000000003</v>
      </c>
      <c r="AN64">
        <v>0</v>
      </c>
      <c r="AO64">
        <v>0</v>
      </c>
      <c r="AP64">
        <v>2.3058000000000001</v>
      </c>
      <c r="AQ64">
        <v>60.192</v>
      </c>
      <c r="AR64">
        <v>36.432000000000002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85.247211999999976</v>
      </c>
      <c r="BA64">
        <f t="shared" si="1"/>
        <v>2558.8610769999996</v>
      </c>
      <c r="BD64">
        <v>4.2938999999999998</v>
      </c>
      <c r="BE64">
        <v>0</v>
      </c>
      <c r="BF64">
        <v>2.4080000000000001E-2</v>
      </c>
      <c r="BG64">
        <v>0</v>
      </c>
      <c r="BH64">
        <v>0</v>
      </c>
      <c r="BI64">
        <v>0.84400399999999998</v>
      </c>
      <c r="BJ64">
        <v>0</v>
      </c>
      <c r="BK64">
        <v>1.5500999999999999E-2</v>
      </c>
      <c r="BL64">
        <v>0</v>
      </c>
      <c r="BM64">
        <v>0</v>
      </c>
      <c r="BN64">
        <v>0</v>
      </c>
      <c r="BO64">
        <v>2.0299999999999998</v>
      </c>
      <c r="BP64">
        <v>2.19</v>
      </c>
      <c r="BQ64">
        <v>1.7712330000000001</v>
      </c>
      <c r="BR64">
        <v>0</v>
      </c>
      <c r="BS64">
        <v>1.64</v>
      </c>
      <c r="BT64">
        <v>0</v>
      </c>
      <c r="BU64">
        <v>2.6925140000000001</v>
      </c>
      <c r="BV64">
        <v>1.341844</v>
      </c>
      <c r="BW64">
        <v>9.44</v>
      </c>
      <c r="BX64">
        <v>4.2581249999999997</v>
      </c>
      <c r="BY64">
        <v>0</v>
      </c>
      <c r="BZ64">
        <v>1.9381029999999999</v>
      </c>
      <c r="CA64">
        <v>3.5116909999999999</v>
      </c>
      <c r="CB64">
        <v>1.68</v>
      </c>
      <c r="CC64">
        <v>0.83</v>
      </c>
      <c r="CD64">
        <v>1.25</v>
      </c>
      <c r="CE64">
        <v>1.93</v>
      </c>
      <c r="CF64">
        <v>0.18</v>
      </c>
      <c r="CG64">
        <v>3.48</v>
      </c>
      <c r="CH64">
        <v>0</v>
      </c>
      <c r="CI64">
        <v>7.87</v>
      </c>
      <c r="CJ64">
        <v>1.92</v>
      </c>
      <c r="CK64">
        <v>1.1399999999999999</v>
      </c>
      <c r="CL64">
        <v>5.313701</v>
      </c>
      <c r="CM64">
        <v>0.935114</v>
      </c>
      <c r="CN64">
        <v>3.5424669999999998</v>
      </c>
      <c r="CO64">
        <v>3</v>
      </c>
      <c r="CP64">
        <v>0.99528000000000005</v>
      </c>
      <c r="CQ64">
        <v>2.7933970000000001</v>
      </c>
      <c r="CR64">
        <v>3.52</v>
      </c>
      <c r="CS64">
        <v>1.9422360000000001</v>
      </c>
      <c r="CT64">
        <v>1.9429620000000001</v>
      </c>
      <c r="CU64">
        <v>0.97984199999999999</v>
      </c>
      <c r="CV64">
        <v>2.6836880000000001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85.247211999999976</v>
      </c>
    </row>
    <row r="65" spans="1:114">
      <c r="A65" t="s">
        <v>107</v>
      </c>
      <c r="B65">
        <v>0</v>
      </c>
      <c r="C65">
        <v>0</v>
      </c>
      <c r="D65">
        <v>46.031999999999996</v>
      </c>
      <c r="E65">
        <v>0</v>
      </c>
      <c r="F65">
        <v>15.042299999999999</v>
      </c>
      <c r="G65">
        <v>22.62</v>
      </c>
      <c r="H65">
        <v>0</v>
      </c>
      <c r="I65">
        <v>92.582999999999998</v>
      </c>
      <c r="J65">
        <v>2.286</v>
      </c>
      <c r="K65">
        <v>664.13835400000005</v>
      </c>
      <c r="L65">
        <v>437.60275000000001</v>
      </c>
      <c r="M65">
        <v>87.87</v>
      </c>
      <c r="N65">
        <v>119.15625</v>
      </c>
      <c r="O65">
        <v>62.395313000000002</v>
      </c>
      <c r="P65">
        <v>119.32</v>
      </c>
      <c r="Q65">
        <v>14.35</v>
      </c>
      <c r="R65">
        <v>29.971499999999999</v>
      </c>
      <c r="S65">
        <v>18.109000000000002</v>
      </c>
      <c r="T65">
        <v>0.38400000000000001</v>
      </c>
      <c r="U65">
        <v>279.18</v>
      </c>
      <c r="V65">
        <v>18.486999999999998</v>
      </c>
      <c r="W65">
        <v>32.777999999999999</v>
      </c>
      <c r="X65">
        <v>147.515625</v>
      </c>
      <c r="Y65">
        <v>0</v>
      </c>
      <c r="Z65">
        <v>6.5537999999999998</v>
      </c>
      <c r="AA65">
        <v>28.09872</v>
      </c>
      <c r="AB65">
        <v>0</v>
      </c>
      <c r="AC65">
        <v>0</v>
      </c>
      <c r="AD65">
        <v>0</v>
      </c>
      <c r="AE65">
        <v>0</v>
      </c>
      <c r="AF65">
        <v>8.3312000000000008</v>
      </c>
      <c r="AG65">
        <v>42.811999999999998</v>
      </c>
      <c r="AH65">
        <v>0</v>
      </c>
      <c r="AI65">
        <v>0</v>
      </c>
      <c r="AJ65">
        <v>0</v>
      </c>
      <c r="AK65">
        <v>26.036999999999999</v>
      </c>
      <c r="AL65">
        <v>12.782</v>
      </c>
      <c r="AM65">
        <v>5.4056800000000003</v>
      </c>
      <c r="AN65">
        <v>0</v>
      </c>
      <c r="AO65">
        <v>0</v>
      </c>
      <c r="AP65">
        <v>2.3058000000000001</v>
      </c>
      <c r="AQ65">
        <v>60.192</v>
      </c>
      <c r="AR65">
        <v>37.536000000000001</v>
      </c>
      <c r="AS65">
        <v>30.939599999999999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85.215631999999971</v>
      </c>
      <c r="BA65">
        <f t="shared" si="1"/>
        <v>2567.2781239999999</v>
      </c>
      <c r="BD65">
        <v>4.2938999999999998</v>
      </c>
      <c r="BE65">
        <v>0</v>
      </c>
      <c r="BF65">
        <v>2.4080000000000001E-2</v>
      </c>
      <c r="BG65">
        <v>0</v>
      </c>
      <c r="BH65">
        <v>0</v>
      </c>
      <c r="BI65">
        <v>0.84400399999999998</v>
      </c>
      <c r="BJ65">
        <v>0</v>
      </c>
      <c r="BK65">
        <v>1.5500999999999999E-2</v>
      </c>
      <c r="BL65">
        <v>0</v>
      </c>
      <c r="BM65">
        <v>0</v>
      </c>
      <c r="BN65">
        <v>0</v>
      </c>
      <c r="BO65">
        <v>2.0299999999999998</v>
      </c>
      <c r="BP65">
        <v>2.19</v>
      </c>
      <c r="BQ65">
        <v>1.7712330000000001</v>
      </c>
      <c r="BR65">
        <v>0</v>
      </c>
      <c r="BS65">
        <v>1.64</v>
      </c>
      <c r="BT65">
        <v>0</v>
      </c>
      <c r="BU65">
        <v>2.6925140000000001</v>
      </c>
      <c r="BV65">
        <v>1.341844</v>
      </c>
      <c r="BW65">
        <v>9.44</v>
      </c>
      <c r="BX65">
        <v>4.2581249999999997</v>
      </c>
      <c r="BY65">
        <v>0</v>
      </c>
      <c r="BZ65">
        <v>1.9381029999999999</v>
      </c>
      <c r="CA65">
        <v>3.5116909999999999</v>
      </c>
      <c r="CB65">
        <v>1.68</v>
      </c>
      <c r="CC65">
        <v>0.83</v>
      </c>
      <c r="CD65">
        <v>1.25</v>
      </c>
      <c r="CE65">
        <v>1.92</v>
      </c>
      <c r="CF65">
        <v>0.18</v>
      </c>
      <c r="CG65">
        <v>3.48</v>
      </c>
      <c r="CH65">
        <v>0</v>
      </c>
      <c r="CI65">
        <v>7.87</v>
      </c>
      <c r="CJ65">
        <v>1.92</v>
      </c>
      <c r="CK65">
        <v>1.1399999999999999</v>
      </c>
      <c r="CL65">
        <v>5.313701</v>
      </c>
      <c r="CM65">
        <v>0.935114</v>
      </c>
      <c r="CN65">
        <v>3.5424669999999998</v>
      </c>
      <c r="CO65">
        <v>3</v>
      </c>
      <c r="CP65">
        <v>0.99528000000000005</v>
      </c>
      <c r="CQ65">
        <v>2.7933970000000001</v>
      </c>
      <c r="CR65">
        <v>3.52</v>
      </c>
      <c r="CS65">
        <v>1.9206559999999999</v>
      </c>
      <c r="CT65">
        <v>1.9429620000000001</v>
      </c>
      <c r="CU65">
        <v>0.97984199999999999</v>
      </c>
      <c r="CV65">
        <v>2.6836880000000001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85.215631999999971</v>
      </c>
    </row>
    <row r="66" spans="1:114">
      <c r="A66" t="s">
        <v>108</v>
      </c>
      <c r="B66">
        <v>0</v>
      </c>
      <c r="C66">
        <v>0</v>
      </c>
      <c r="D66">
        <v>46.031999999999996</v>
      </c>
      <c r="E66">
        <v>0</v>
      </c>
      <c r="F66">
        <v>15.042299999999999</v>
      </c>
      <c r="G66">
        <v>22.62</v>
      </c>
      <c r="H66">
        <v>0</v>
      </c>
      <c r="I66">
        <v>92.582999999999998</v>
      </c>
      <c r="J66">
        <v>2.286</v>
      </c>
      <c r="K66">
        <v>687.83470799999998</v>
      </c>
      <c r="L66">
        <v>437.60275000000001</v>
      </c>
      <c r="M66">
        <v>87.87</v>
      </c>
      <c r="N66">
        <v>119.15625</v>
      </c>
      <c r="O66">
        <v>62.395313000000002</v>
      </c>
      <c r="P66">
        <v>119.32</v>
      </c>
      <c r="Q66">
        <v>14.35</v>
      </c>
      <c r="R66">
        <v>29.971499999999999</v>
      </c>
      <c r="S66">
        <v>18.109000000000002</v>
      </c>
      <c r="T66">
        <v>0.38400000000000001</v>
      </c>
      <c r="U66">
        <v>279.18</v>
      </c>
      <c r="V66">
        <v>18.486999999999998</v>
      </c>
      <c r="W66">
        <v>32.777999999999999</v>
      </c>
      <c r="X66">
        <v>147.515625</v>
      </c>
      <c r="Y66">
        <v>0</v>
      </c>
      <c r="Z66">
        <v>6.5537999999999998</v>
      </c>
      <c r="AA66">
        <v>28.09872</v>
      </c>
      <c r="AB66">
        <v>0</v>
      </c>
      <c r="AC66">
        <v>0</v>
      </c>
      <c r="AD66">
        <v>0</v>
      </c>
      <c r="AE66">
        <v>0</v>
      </c>
      <c r="AF66">
        <v>8.3312000000000008</v>
      </c>
      <c r="AG66">
        <v>42.811999999999998</v>
      </c>
      <c r="AH66">
        <v>0</v>
      </c>
      <c r="AI66">
        <v>0</v>
      </c>
      <c r="AJ66">
        <v>0</v>
      </c>
      <c r="AK66">
        <v>26.036999999999999</v>
      </c>
      <c r="AL66">
        <v>12.782</v>
      </c>
      <c r="AM66">
        <v>5.4056800000000003</v>
      </c>
      <c r="AN66">
        <v>0</v>
      </c>
      <c r="AO66">
        <v>0</v>
      </c>
      <c r="AP66">
        <v>2.3058000000000001</v>
      </c>
      <c r="AQ66">
        <v>60.192</v>
      </c>
      <c r="AR66">
        <v>37.536000000000001</v>
      </c>
      <c r="AS66">
        <v>30.939599999999999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85.215631999999971</v>
      </c>
      <c r="BA66">
        <f t="shared" si="1"/>
        <v>2590.9744780000001</v>
      </c>
      <c r="BD66">
        <v>4.2938999999999998</v>
      </c>
      <c r="BE66">
        <v>0</v>
      </c>
      <c r="BF66">
        <v>2.4080000000000001E-2</v>
      </c>
      <c r="BG66">
        <v>0</v>
      </c>
      <c r="BH66">
        <v>0</v>
      </c>
      <c r="BI66">
        <v>0.84400399999999998</v>
      </c>
      <c r="BJ66">
        <v>0</v>
      </c>
      <c r="BK66">
        <v>1.5500999999999999E-2</v>
      </c>
      <c r="BL66">
        <v>0</v>
      </c>
      <c r="BM66">
        <v>0</v>
      </c>
      <c r="BN66">
        <v>0</v>
      </c>
      <c r="BO66">
        <v>2.0299999999999998</v>
      </c>
      <c r="BP66">
        <v>2.19</v>
      </c>
      <c r="BQ66">
        <v>1.7712330000000001</v>
      </c>
      <c r="BR66">
        <v>0</v>
      </c>
      <c r="BS66">
        <v>1.64</v>
      </c>
      <c r="BT66">
        <v>0</v>
      </c>
      <c r="BU66">
        <v>2.6925140000000001</v>
      </c>
      <c r="BV66">
        <v>1.341844</v>
      </c>
      <c r="BW66">
        <v>9.44</v>
      </c>
      <c r="BX66">
        <v>4.2581249999999997</v>
      </c>
      <c r="BY66">
        <v>0</v>
      </c>
      <c r="BZ66">
        <v>1.9381029999999999</v>
      </c>
      <c r="CA66">
        <v>3.5116909999999999</v>
      </c>
      <c r="CB66">
        <v>1.68</v>
      </c>
      <c r="CC66">
        <v>0.83</v>
      </c>
      <c r="CD66">
        <v>1.25</v>
      </c>
      <c r="CE66">
        <v>1.92</v>
      </c>
      <c r="CF66">
        <v>0.18</v>
      </c>
      <c r="CG66">
        <v>3.48</v>
      </c>
      <c r="CH66">
        <v>0</v>
      </c>
      <c r="CI66">
        <v>7.87</v>
      </c>
      <c r="CJ66">
        <v>1.92</v>
      </c>
      <c r="CK66">
        <v>1.1399999999999999</v>
      </c>
      <c r="CL66">
        <v>5.313701</v>
      </c>
      <c r="CM66">
        <v>0.935114</v>
      </c>
      <c r="CN66">
        <v>3.5424669999999998</v>
      </c>
      <c r="CO66">
        <v>3</v>
      </c>
      <c r="CP66">
        <v>0.99528000000000005</v>
      </c>
      <c r="CQ66">
        <v>2.7933970000000001</v>
      </c>
      <c r="CR66">
        <v>3.52</v>
      </c>
      <c r="CS66">
        <v>1.9206559999999999</v>
      </c>
      <c r="CT66">
        <v>1.9429620000000001</v>
      </c>
      <c r="CU66">
        <v>0.97984199999999999</v>
      </c>
      <c r="CV66">
        <v>2.6836880000000001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85.215631999999971</v>
      </c>
    </row>
    <row r="67" spans="1:114">
      <c r="A67" t="s">
        <v>109</v>
      </c>
      <c r="B67">
        <v>0</v>
      </c>
      <c r="C67">
        <v>0</v>
      </c>
      <c r="D67">
        <v>46.031999999999996</v>
      </c>
      <c r="E67">
        <v>0</v>
      </c>
      <c r="F67">
        <v>15.042299999999999</v>
      </c>
      <c r="G67">
        <v>22.62</v>
      </c>
      <c r="H67">
        <v>0</v>
      </c>
      <c r="I67">
        <v>92.582999999999998</v>
      </c>
      <c r="J67">
        <v>2.286</v>
      </c>
      <c r="K67">
        <v>687.84215500000005</v>
      </c>
      <c r="L67">
        <v>437.60275000000001</v>
      </c>
      <c r="M67">
        <v>87.87</v>
      </c>
      <c r="N67">
        <v>119.15625</v>
      </c>
      <c r="O67">
        <v>62.395313000000002</v>
      </c>
      <c r="P67">
        <v>119.32</v>
      </c>
      <c r="Q67">
        <v>14.35</v>
      </c>
      <c r="R67">
        <v>29.971499999999999</v>
      </c>
      <c r="S67">
        <v>18.109000000000002</v>
      </c>
      <c r="T67">
        <v>0.38400000000000001</v>
      </c>
      <c r="U67">
        <v>279.18</v>
      </c>
      <c r="V67">
        <v>18.486999999999998</v>
      </c>
      <c r="W67">
        <v>32.777999999999999</v>
      </c>
      <c r="X67">
        <v>147.515625</v>
      </c>
      <c r="Y67">
        <v>0</v>
      </c>
      <c r="Z67">
        <v>6.5537999999999998</v>
      </c>
      <c r="AA67">
        <v>28.09872</v>
      </c>
      <c r="AB67">
        <v>0</v>
      </c>
      <c r="AC67">
        <v>0</v>
      </c>
      <c r="AD67">
        <v>0</v>
      </c>
      <c r="AE67">
        <v>0</v>
      </c>
      <c r="AF67">
        <v>8.3312000000000008</v>
      </c>
      <c r="AG67">
        <v>42.811999999999998</v>
      </c>
      <c r="AH67">
        <v>0</v>
      </c>
      <c r="AI67">
        <v>0</v>
      </c>
      <c r="AJ67">
        <v>0</v>
      </c>
      <c r="AK67">
        <v>26.036999999999999</v>
      </c>
      <c r="AL67">
        <v>12.782</v>
      </c>
      <c r="AM67">
        <v>5.4056800000000003</v>
      </c>
      <c r="AN67">
        <v>0</v>
      </c>
      <c r="AO67">
        <v>0</v>
      </c>
      <c r="AP67">
        <v>2.3058000000000001</v>
      </c>
      <c r="AQ67">
        <v>60.192</v>
      </c>
      <c r="AR67">
        <v>38.860799999999998</v>
      </c>
      <c r="AS67">
        <v>30.939599999999999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85.22579199999997</v>
      </c>
      <c r="BA67">
        <f t="shared" si="1"/>
        <v>2592.3168850000002</v>
      </c>
      <c r="BD67">
        <v>4.2938999999999998</v>
      </c>
      <c r="BE67">
        <v>0</v>
      </c>
      <c r="BF67">
        <v>2.4080000000000001E-2</v>
      </c>
      <c r="BG67">
        <v>0</v>
      </c>
      <c r="BH67">
        <v>0</v>
      </c>
      <c r="BI67">
        <v>0.84400399999999998</v>
      </c>
      <c r="BJ67">
        <v>0</v>
      </c>
      <c r="BK67">
        <v>1.5661000000000001E-2</v>
      </c>
      <c r="BL67">
        <v>0</v>
      </c>
      <c r="BM67">
        <v>0</v>
      </c>
      <c r="BN67">
        <v>0</v>
      </c>
      <c r="BO67">
        <v>2.0299999999999998</v>
      </c>
      <c r="BP67">
        <v>2.19</v>
      </c>
      <c r="BQ67">
        <v>1.7712330000000001</v>
      </c>
      <c r="BR67">
        <v>0</v>
      </c>
      <c r="BS67">
        <v>1.64</v>
      </c>
      <c r="BT67">
        <v>0</v>
      </c>
      <c r="BU67">
        <v>2.6925140000000001</v>
      </c>
      <c r="BV67">
        <v>1.341844</v>
      </c>
      <c r="BW67">
        <v>9.44</v>
      </c>
      <c r="BX67">
        <v>4.2581249999999997</v>
      </c>
      <c r="BY67">
        <v>0</v>
      </c>
      <c r="BZ67">
        <v>1.9381029999999999</v>
      </c>
      <c r="CA67">
        <v>3.5116909999999999</v>
      </c>
      <c r="CB67">
        <v>1.68</v>
      </c>
      <c r="CC67">
        <v>0.83</v>
      </c>
      <c r="CD67">
        <v>1.25</v>
      </c>
      <c r="CE67">
        <v>1.93</v>
      </c>
      <c r="CF67">
        <v>0.18</v>
      </c>
      <c r="CG67">
        <v>3.48</v>
      </c>
      <c r="CH67">
        <v>0</v>
      </c>
      <c r="CI67">
        <v>7.87</v>
      </c>
      <c r="CJ67">
        <v>1.92</v>
      </c>
      <c r="CK67">
        <v>1.1399999999999999</v>
      </c>
      <c r="CL67">
        <v>5.313701</v>
      </c>
      <c r="CM67">
        <v>0.935114</v>
      </c>
      <c r="CN67">
        <v>3.5424669999999998</v>
      </c>
      <c r="CO67">
        <v>3</v>
      </c>
      <c r="CP67">
        <v>0.99528000000000005</v>
      </c>
      <c r="CQ67">
        <v>2.7933970000000001</v>
      </c>
      <c r="CR67">
        <v>3.52</v>
      </c>
      <c r="CS67">
        <v>1.9206559999999999</v>
      </c>
      <c r="CT67">
        <v>1.9429620000000001</v>
      </c>
      <c r="CU67">
        <v>0.97984199999999999</v>
      </c>
      <c r="CV67">
        <v>2.6836880000000001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85.22579199999997</v>
      </c>
    </row>
    <row r="68" spans="1:114">
      <c r="A68" t="s">
        <v>110</v>
      </c>
      <c r="B68">
        <v>0</v>
      </c>
      <c r="C68">
        <v>0</v>
      </c>
      <c r="D68">
        <v>46.031999999999996</v>
      </c>
      <c r="E68">
        <v>0</v>
      </c>
      <c r="F68">
        <v>15.042299999999999</v>
      </c>
      <c r="G68">
        <v>22.62</v>
      </c>
      <c r="H68">
        <v>0</v>
      </c>
      <c r="I68">
        <v>92.582999999999998</v>
      </c>
      <c r="J68">
        <v>2.286</v>
      </c>
      <c r="K68">
        <v>687.84215500000005</v>
      </c>
      <c r="L68">
        <v>437.60275000000001</v>
      </c>
      <c r="M68">
        <v>87.87</v>
      </c>
      <c r="N68">
        <v>119.15625</v>
      </c>
      <c r="O68">
        <v>62.395313000000002</v>
      </c>
      <c r="P68">
        <v>119.32</v>
      </c>
      <c r="Q68">
        <v>14.35</v>
      </c>
      <c r="R68">
        <v>29.971499999999999</v>
      </c>
      <c r="S68">
        <v>18.109000000000002</v>
      </c>
      <c r="T68">
        <v>0.38400000000000001</v>
      </c>
      <c r="U68">
        <v>279.18</v>
      </c>
      <c r="V68">
        <v>18.486999999999998</v>
      </c>
      <c r="W68">
        <v>32.777999999999999</v>
      </c>
      <c r="X68">
        <v>147.515625</v>
      </c>
      <c r="Y68">
        <v>0</v>
      </c>
      <c r="Z68">
        <v>6.5537999999999998</v>
      </c>
      <c r="AA68">
        <v>28.09872</v>
      </c>
      <c r="AB68">
        <v>0</v>
      </c>
      <c r="AC68">
        <v>0</v>
      </c>
      <c r="AD68">
        <v>0</v>
      </c>
      <c r="AE68">
        <v>0</v>
      </c>
      <c r="AF68">
        <v>8.3312000000000008</v>
      </c>
      <c r="AG68">
        <v>42.811999999999998</v>
      </c>
      <c r="AH68">
        <v>0</v>
      </c>
      <c r="AI68">
        <v>0</v>
      </c>
      <c r="AJ68">
        <v>0</v>
      </c>
      <c r="AK68">
        <v>26.036999999999999</v>
      </c>
      <c r="AL68">
        <v>12.782</v>
      </c>
      <c r="AM68">
        <v>5.4056800000000003</v>
      </c>
      <c r="AN68">
        <v>0</v>
      </c>
      <c r="AO68">
        <v>0</v>
      </c>
      <c r="AP68">
        <v>2.3058000000000001</v>
      </c>
      <c r="AQ68">
        <v>60.192</v>
      </c>
      <c r="AR68">
        <v>38.860799999999998</v>
      </c>
      <c r="AS68">
        <v>30.939599999999999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85.22579199999997</v>
      </c>
      <c r="BA68">
        <f t="shared" ref="BA68:BA98" si="4">SUM(B68:AZ68)</f>
        <v>2592.3168850000002</v>
      </c>
      <c r="BD68">
        <v>4.2938999999999998</v>
      </c>
      <c r="BE68">
        <v>0</v>
      </c>
      <c r="BF68">
        <v>2.4080000000000001E-2</v>
      </c>
      <c r="BG68">
        <v>0</v>
      </c>
      <c r="BH68">
        <v>0</v>
      </c>
      <c r="BI68">
        <v>0.84400399999999998</v>
      </c>
      <c r="BJ68">
        <v>0</v>
      </c>
      <c r="BK68">
        <v>1.5661000000000001E-2</v>
      </c>
      <c r="BL68">
        <v>0</v>
      </c>
      <c r="BM68">
        <v>0</v>
      </c>
      <c r="BN68">
        <v>0</v>
      </c>
      <c r="BO68">
        <v>2.0299999999999998</v>
      </c>
      <c r="BP68">
        <v>2.19</v>
      </c>
      <c r="BQ68">
        <v>1.7712330000000001</v>
      </c>
      <c r="BR68">
        <v>0</v>
      </c>
      <c r="BS68">
        <v>1.64</v>
      </c>
      <c r="BT68">
        <v>0</v>
      </c>
      <c r="BU68">
        <v>2.6925140000000001</v>
      </c>
      <c r="BV68">
        <v>1.341844</v>
      </c>
      <c r="BW68">
        <v>9.44</v>
      </c>
      <c r="BX68">
        <v>4.2581249999999997</v>
      </c>
      <c r="BY68">
        <v>0</v>
      </c>
      <c r="BZ68">
        <v>1.9381029999999999</v>
      </c>
      <c r="CA68">
        <v>3.5116909999999999</v>
      </c>
      <c r="CB68">
        <v>1.68</v>
      </c>
      <c r="CC68">
        <v>0.83</v>
      </c>
      <c r="CD68">
        <v>1.25</v>
      </c>
      <c r="CE68">
        <v>1.93</v>
      </c>
      <c r="CF68">
        <v>0.18</v>
      </c>
      <c r="CG68">
        <v>3.48</v>
      </c>
      <c r="CH68">
        <v>0</v>
      </c>
      <c r="CI68">
        <v>7.87</v>
      </c>
      <c r="CJ68">
        <v>1.92</v>
      </c>
      <c r="CK68">
        <v>1.1399999999999999</v>
      </c>
      <c r="CL68">
        <v>5.313701</v>
      </c>
      <c r="CM68">
        <v>0.935114</v>
      </c>
      <c r="CN68">
        <v>3.5424669999999998</v>
      </c>
      <c r="CO68">
        <v>3</v>
      </c>
      <c r="CP68">
        <v>0.99528000000000005</v>
      </c>
      <c r="CQ68">
        <v>2.7933970000000001</v>
      </c>
      <c r="CR68">
        <v>3.52</v>
      </c>
      <c r="CS68">
        <v>1.9206559999999999</v>
      </c>
      <c r="CT68">
        <v>1.9429620000000001</v>
      </c>
      <c r="CU68">
        <v>0.97984199999999999</v>
      </c>
      <c r="CV68">
        <v>2.6836880000000001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85.22579199999997</v>
      </c>
    </row>
    <row r="69" spans="1:114">
      <c r="A69" t="s">
        <v>111</v>
      </c>
      <c r="B69">
        <v>0</v>
      </c>
      <c r="C69">
        <v>0</v>
      </c>
      <c r="D69">
        <v>46.031999999999996</v>
      </c>
      <c r="E69">
        <v>0</v>
      </c>
      <c r="F69">
        <v>15.042299999999999</v>
      </c>
      <c r="G69">
        <v>22.62</v>
      </c>
      <c r="H69">
        <v>0</v>
      </c>
      <c r="I69">
        <v>92.582999999999998</v>
      </c>
      <c r="J69">
        <v>2.286</v>
      </c>
      <c r="K69">
        <v>687.84215500000005</v>
      </c>
      <c r="L69">
        <v>437.60275000000001</v>
      </c>
      <c r="M69">
        <v>87.87</v>
      </c>
      <c r="N69">
        <v>119.15625</v>
      </c>
      <c r="O69">
        <v>62.395313000000002</v>
      </c>
      <c r="P69">
        <v>119.32</v>
      </c>
      <c r="Q69">
        <v>14.35</v>
      </c>
      <c r="R69">
        <v>29.971499999999999</v>
      </c>
      <c r="S69">
        <v>18.109000000000002</v>
      </c>
      <c r="T69">
        <v>0.38400000000000001</v>
      </c>
      <c r="U69">
        <v>279.18</v>
      </c>
      <c r="V69">
        <v>18.486999999999998</v>
      </c>
      <c r="W69">
        <v>32.777999999999999</v>
      </c>
      <c r="X69">
        <v>147.515625</v>
      </c>
      <c r="Y69">
        <v>0</v>
      </c>
      <c r="Z69">
        <v>6.5537999999999998</v>
      </c>
      <c r="AA69">
        <v>28.09872</v>
      </c>
      <c r="AB69">
        <v>0</v>
      </c>
      <c r="AC69">
        <v>0</v>
      </c>
      <c r="AD69">
        <v>0</v>
      </c>
      <c r="AE69">
        <v>0</v>
      </c>
      <c r="AF69">
        <v>8.3312000000000008</v>
      </c>
      <c r="AG69">
        <v>42.811999999999998</v>
      </c>
      <c r="AH69">
        <v>0</v>
      </c>
      <c r="AI69">
        <v>0</v>
      </c>
      <c r="AJ69">
        <v>0</v>
      </c>
      <c r="AK69">
        <v>26.036999999999999</v>
      </c>
      <c r="AL69">
        <v>12.782</v>
      </c>
      <c r="AM69">
        <v>5.4056800000000003</v>
      </c>
      <c r="AN69">
        <v>0</v>
      </c>
      <c r="AO69">
        <v>0</v>
      </c>
      <c r="AP69">
        <v>7.6859999999999999</v>
      </c>
      <c r="AQ69">
        <v>60.192</v>
      </c>
      <c r="AR69">
        <v>38.860799999999998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85.22579199999997</v>
      </c>
      <c r="BA69">
        <f t="shared" si="4"/>
        <v>2598.6548680000001</v>
      </c>
      <c r="BD69">
        <v>4.2938999999999998</v>
      </c>
      <c r="BE69">
        <v>0</v>
      </c>
      <c r="BF69">
        <v>2.4080000000000001E-2</v>
      </c>
      <c r="BG69">
        <v>0</v>
      </c>
      <c r="BH69">
        <v>0</v>
      </c>
      <c r="BI69">
        <v>0.84400399999999998</v>
      </c>
      <c r="BJ69">
        <v>0</v>
      </c>
      <c r="BK69">
        <v>1.5661000000000001E-2</v>
      </c>
      <c r="BL69">
        <v>0</v>
      </c>
      <c r="BM69">
        <v>0</v>
      </c>
      <c r="BN69">
        <v>0</v>
      </c>
      <c r="BO69">
        <v>2.0299999999999998</v>
      </c>
      <c r="BP69">
        <v>2.19</v>
      </c>
      <c r="BQ69">
        <v>1.7712330000000001</v>
      </c>
      <c r="BR69">
        <v>0</v>
      </c>
      <c r="BS69">
        <v>1.64</v>
      </c>
      <c r="BT69">
        <v>0</v>
      </c>
      <c r="BU69">
        <v>2.6925140000000001</v>
      </c>
      <c r="BV69">
        <v>1.341844</v>
      </c>
      <c r="BW69">
        <v>9.44</v>
      </c>
      <c r="BX69">
        <v>4.2581249999999997</v>
      </c>
      <c r="BY69">
        <v>0</v>
      </c>
      <c r="BZ69">
        <v>1.9381029999999999</v>
      </c>
      <c r="CA69">
        <v>3.5116909999999999</v>
      </c>
      <c r="CB69">
        <v>1.68</v>
      </c>
      <c r="CC69">
        <v>0.92</v>
      </c>
      <c r="CD69">
        <v>1.25</v>
      </c>
      <c r="CE69">
        <v>1.93</v>
      </c>
      <c r="CF69">
        <v>0.17</v>
      </c>
      <c r="CG69">
        <v>3.48</v>
      </c>
      <c r="CH69">
        <v>0</v>
      </c>
      <c r="CI69">
        <v>7.79</v>
      </c>
      <c r="CJ69">
        <v>1.92</v>
      </c>
      <c r="CK69">
        <v>1.1399999999999999</v>
      </c>
      <c r="CL69">
        <v>5.313701</v>
      </c>
      <c r="CM69">
        <v>0.935114</v>
      </c>
      <c r="CN69">
        <v>3.5424669999999998</v>
      </c>
      <c r="CO69">
        <v>3</v>
      </c>
      <c r="CP69">
        <v>0.99528000000000005</v>
      </c>
      <c r="CQ69">
        <v>2.7933970000000001</v>
      </c>
      <c r="CR69">
        <v>3.52</v>
      </c>
      <c r="CS69">
        <v>1.9206559999999999</v>
      </c>
      <c r="CT69">
        <v>1.9429620000000001</v>
      </c>
      <c r="CU69">
        <v>0.97984199999999999</v>
      </c>
      <c r="CV69">
        <v>2.6836880000000001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85.22579199999997</v>
      </c>
    </row>
    <row r="70" spans="1:114">
      <c r="A70" t="s">
        <v>112</v>
      </c>
      <c r="B70">
        <v>0</v>
      </c>
      <c r="C70">
        <v>0</v>
      </c>
      <c r="D70">
        <v>46.031999999999996</v>
      </c>
      <c r="E70">
        <v>0</v>
      </c>
      <c r="F70">
        <v>15.042299999999999</v>
      </c>
      <c r="G70">
        <v>22.62</v>
      </c>
      <c r="H70">
        <v>0</v>
      </c>
      <c r="I70">
        <v>92.582999999999998</v>
      </c>
      <c r="J70">
        <v>2.286</v>
      </c>
      <c r="K70">
        <v>687.84215500000005</v>
      </c>
      <c r="L70">
        <v>437.60275000000001</v>
      </c>
      <c r="M70">
        <v>87.87</v>
      </c>
      <c r="N70">
        <v>119.15625</v>
      </c>
      <c r="O70">
        <v>62.395313000000002</v>
      </c>
      <c r="P70">
        <v>119.32</v>
      </c>
      <c r="Q70">
        <v>14.35</v>
      </c>
      <c r="R70">
        <v>29.971499999999999</v>
      </c>
      <c r="S70">
        <v>18.109000000000002</v>
      </c>
      <c r="T70">
        <v>0.38400000000000001</v>
      </c>
      <c r="U70">
        <v>279.18</v>
      </c>
      <c r="V70">
        <v>18.486999999999998</v>
      </c>
      <c r="W70">
        <v>32.777999999999999</v>
      </c>
      <c r="X70">
        <v>147.515625</v>
      </c>
      <c r="Y70">
        <v>0</v>
      </c>
      <c r="Z70">
        <v>6.5537999999999998</v>
      </c>
      <c r="AA70">
        <v>28.09872</v>
      </c>
      <c r="AB70">
        <v>3.47</v>
      </c>
      <c r="AC70">
        <v>0</v>
      </c>
      <c r="AD70">
        <v>9.4322999999999997</v>
      </c>
      <c r="AE70">
        <v>0</v>
      </c>
      <c r="AF70">
        <v>8.3312000000000008</v>
      </c>
      <c r="AG70">
        <v>42.811999999999998</v>
      </c>
      <c r="AH70">
        <v>19.54</v>
      </c>
      <c r="AI70">
        <v>0</v>
      </c>
      <c r="AJ70">
        <v>0</v>
      </c>
      <c r="AK70">
        <v>26.036999999999999</v>
      </c>
      <c r="AL70">
        <v>12.782</v>
      </c>
      <c r="AM70">
        <v>10.92168</v>
      </c>
      <c r="AN70">
        <v>0</v>
      </c>
      <c r="AO70">
        <v>0</v>
      </c>
      <c r="AP70">
        <v>7.6859999999999999</v>
      </c>
      <c r="AQ70">
        <v>60.192</v>
      </c>
      <c r="AR70">
        <v>38.860799999999998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85.382591999999974</v>
      </c>
      <c r="BA70">
        <f t="shared" si="4"/>
        <v>2636.7699679999996</v>
      </c>
      <c r="BD70">
        <v>4.2938999999999998</v>
      </c>
      <c r="BE70">
        <v>0</v>
      </c>
      <c r="BF70">
        <v>2.4080000000000001E-2</v>
      </c>
      <c r="BG70">
        <v>0</v>
      </c>
      <c r="BH70">
        <v>0</v>
      </c>
      <c r="BI70">
        <v>0.84400399999999998</v>
      </c>
      <c r="BJ70">
        <v>0</v>
      </c>
      <c r="BK70">
        <v>1.5661000000000001E-2</v>
      </c>
      <c r="BL70">
        <v>0</v>
      </c>
      <c r="BM70">
        <v>0</v>
      </c>
      <c r="BN70">
        <v>0</v>
      </c>
      <c r="BO70">
        <v>2.0299999999999998</v>
      </c>
      <c r="BP70">
        <v>2.19</v>
      </c>
      <c r="BQ70">
        <v>1.7712330000000001</v>
      </c>
      <c r="BR70">
        <v>0</v>
      </c>
      <c r="BS70">
        <v>1.64</v>
      </c>
      <c r="BT70">
        <v>0</v>
      </c>
      <c r="BU70">
        <v>2.6925140000000001</v>
      </c>
      <c r="BV70">
        <v>1.341844</v>
      </c>
      <c r="BW70">
        <v>9.44</v>
      </c>
      <c r="BX70">
        <v>4.2581249999999997</v>
      </c>
      <c r="BY70">
        <v>0</v>
      </c>
      <c r="BZ70">
        <v>1.9381029999999999</v>
      </c>
      <c r="CA70">
        <v>3.5116909999999999</v>
      </c>
      <c r="CB70">
        <v>1.68</v>
      </c>
      <c r="CC70">
        <v>0.92</v>
      </c>
      <c r="CD70">
        <v>1.25</v>
      </c>
      <c r="CE70">
        <v>1.93</v>
      </c>
      <c r="CF70">
        <v>0.17</v>
      </c>
      <c r="CG70">
        <v>3.48</v>
      </c>
      <c r="CH70">
        <v>0.15679999999999999</v>
      </c>
      <c r="CI70">
        <v>7.79</v>
      </c>
      <c r="CJ70">
        <v>1.92</v>
      </c>
      <c r="CK70">
        <v>1.1399999999999999</v>
      </c>
      <c r="CL70">
        <v>5.313701</v>
      </c>
      <c r="CM70">
        <v>0.935114</v>
      </c>
      <c r="CN70">
        <v>3.5424669999999998</v>
      </c>
      <c r="CO70">
        <v>3</v>
      </c>
      <c r="CP70">
        <v>0.99528000000000005</v>
      </c>
      <c r="CQ70">
        <v>2.7933970000000001</v>
      </c>
      <c r="CR70">
        <v>3.52</v>
      </c>
      <c r="CS70">
        <v>1.9206559999999999</v>
      </c>
      <c r="CT70">
        <v>1.9429620000000001</v>
      </c>
      <c r="CU70">
        <v>0.97984199999999999</v>
      </c>
      <c r="CV70">
        <v>2.6836880000000001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85.382591999999974</v>
      </c>
    </row>
    <row r="71" spans="1:114">
      <c r="A71" t="s">
        <v>113</v>
      </c>
      <c r="B71">
        <v>0</v>
      </c>
      <c r="C71">
        <v>0</v>
      </c>
      <c r="D71">
        <v>46.031999999999996</v>
      </c>
      <c r="E71">
        <v>0</v>
      </c>
      <c r="F71">
        <v>15.042299999999999</v>
      </c>
      <c r="G71">
        <v>22.62</v>
      </c>
      <c r="H71">
        <v>0</v>
      </c>
      <c r="I71">
        <v>92.582999999999998</v>
      </c>
      <c r="J71">
        <v>2.286</v>
      </c>
      <c r="K71">
        <v>687.84215500000005</v>
      </c>
      <c r="L71">
        <v>437.60275000000001</v>
      </c>
      <c r="M71">
        <v>87.87</v>
      </c>
      <c r="N71">
        <v>119.15625</v>
      </c>
      <c r="O71">
        <v>62.395313000000002</v>
      </c>
      <c r="P71">
        <v>119.32</v>
      </c>
      <c r="Q71">
        <v>14.35</v>
      </c>
      <c r="R71">
        <v>29.971499999999999</v>
      </c>
      <c r="S71">
        <v>18.109000000000002</v>
      </c>
      <c r="T71">
        <v>0.38400000000000001</v>
      </c>
      <c r="U71">
        <v>279.18</v>
      </c>
      <c r="V71">
        <v>18.486999999999998</v>
      </c>
      <c r="W71">
        <v>34.799309999999998</v>
      </c>
      <c r="X71">
        <v>147.515625</v>
      </c>
      <c r="Y71">
        <v>0</v>
      </c>
      <c r="Z71">
        <v>13.09</v>
      </c>
      <c r="AA71">
        <v>28.09872</v>
      </c>
      <c r="AB71">
        <v>13.602399999999999</v>
      </c>
      <c r="AC71">
        <v>8.5761000000000003</v>
      </c>
      <c r="AD71">
        <v>9.4322999999999997</v>
      </c>
      <c r="AE71">
        <v>0</v>
      </c>
      <c r="AF71">
        <v>16.662400000000002</v>
      </c>
      <c r="AG71">
        <v>42.811999999999998</v>
      </c>
      <c r="AH71">
        <v>43.965000000000003</v>
      </c>
      <c r="AI71">
        <v>0</v>
      </c>
      <c r="AJ71">
        <v>0</v>
      </c>
      <c r="AK71">
        <v>26.036999999999999</v>
      </c>
      <c r="AL71">
        <v>24.402000000000001</v>
      </c>
      <c r="AM71">
        <v>10.92168</v>
      </c>
      <c r="AN71">
        <v>0</v>
      </c>
      <c r="AO71">
        <v>0</v>
      </c>
      <c r="AP71">
        <v>7.6859999999999999</v>
      </c>
      <c r="AQ71">
        <v>60.192</v>
      </c>
      <c r="AR71">
        <v>36.432000000000002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85.714110999999974</v>
      </c>
      <c r="BA71">
        <f t="shared" si="4"/>
        <v>2706.3148970000002</v>
      </c>
      <c r="BD71">
        <v>4.2938999999999998</v>
      </c>
      <c r="BE71">
        <v>0</v>
      </c>
      <c r="BF71">
        <v>2.4080000000000001E-2</v>
      </c>
      <c r="BG71">
        <v>0</v>
      </c>
      <c r="BH71">
        <v>0</v>
      </c>
      <c r="BI71">
        <v>0.84400399999999998</v>
      </c>
      <c r="BJ71">
        <v>0</v>
      </c>
      <c r="BK71">
        <v>1.5980000000000001E-2</v>
      </c>
      <c r="BL71">
        <v>0</v>
      </c>
      <c r="BM71">
        <v>0</v>
      </c>
      <c r="BN71">
        <v>0</v>
      </c>
      <c r="BO71">
        <v>2.0299999999999998</v>
      </c>
      <c r="BP71">
        <v>2.19</v>
      </c>
      <c r="BQ71">
        <v>1.7712330000000001</v>
      </c>
      <c r="BR71">
        <v>5.5199999999999999E-2</v>
      </c>
      <c r="BS71">
        <v>1.64</v>
      </c>
      <c r="BT71">
        <v>0</v>
      </c>
      <c r="BU71">
        <v>2.6925140000000001</v>
      </c>
      <c r="BV71">
        <v>1.341844</v>
      </c>
      <c r="BW71">
        <v>9.44</v>
      </c>
      <c r="BX71">
        <v>4.2581249999999997</v>
      </c>
      <c r="BY71">
        <v>0</v>
      </c>
      <c r="BZ71">
        <v>1.9381029999999999</v>
      </c>
      <c r="CA71">
        <v>3.5116909999999999</v>
      </c>
      <c r="CB71">
        <v>1.68</v>
      </c>
      <c r="CC71">
        <v>0.92</v>
      </c>
      <c r="CD71">
        <v>1.34</v>
      </c>
      <c r="CE71">
        <v>1.93</v>
      </c>
      <c r="CF71">
        <v>0.16</v>
      </c>
      <c r="CG71">
        <v>3.48</v>
      </c>
      <c r="CH71">
        <v>0.3528</v>
      </c>
      <c r="CI71">
        <v>7.79</v>
      </c>
      <c r="CJ71">
        <v>1.92</v>
      </c>
      <c r="CK71">
        <v>1.1399999999999999</v>
      </c>
      <c r="CL71">
        <v>5.313701</v>
      </c>
      <c r="CM71">
        <v>0.935114</v>
      </c>
      <c r="CN71">
        <v>3.5424669999999998</v>
      </c>
      <c r="CO71">
        <v>3</v>
      </c>
      <c r="CP71">
        <v>0.99528000000000005</v>
      </c>
      <c r="CQ71">
        <v>2.7933970000000001</v>
      </c>
      <c r="CR71">
        <v>3.52</v>
      </c>
      <c r="CS71">
        <v>1.9206559999999999</v>
      </c>
      <c r="CT71">
        <v>1.9429620000000001</v>
      </c>
      <c r="CU71">
        <v>0.97984199999999999</v>
      </c>
      <c r="CV71">
        <v>2.6836880000000001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85.714110999999974</v>
      </c>
    </row>
    <row r="72" spans="1:114">
      <c r="A72" t="s">
        <v>114</v>
      </c>
      <c r="B72">
        <v>0</v>
      </c>
      <c r="C72">
        <v>0</v>
      </c>
      <c r="D72">
        <v>46.031999999999996</v>
      </c>
      <c r="E72">
        <v>0</v>
      </c>
      <c r="F72">
        <v>15.042299999999999</v>
      </c>
      <c r="G72">
        <v>22.62</v>
      </c>
      <c r="H72">
        <v>0</v>
      </c>
      <c r="I72">
        <v>92.582999999999998</v>
      </c>
      <c r="J72">
        <v>2.286</v>
      </c>
      <c r="K72">
        <v>687.84215500000005</v>
      </c>
      <c r="L72">
        <v>437.60275000000001</v>
      </c>
      <c r="M72">
        <v>87.87</v>
      </c>
      <c r="N72">
        <v>119.15625</v>
      </c>
      <c r="O72">
        <v>62.395313000000002</v>
      </c>
      <c r="P72">
        <v>119.32</v>
      </c>
      <c r="Q72">
        <v>14.35</v>
      </c>
      <c r="R72">
        <v>29.971499999999999</v>
      </c>
      <c r="S72">
        <v>18.109000000000002</v>
      </c>
      <c r="T72">
        <v>0.38400000000000001</v>
      </c>
      <c r="U72">
        <v>279.18</v>
      </c>
      <c r="V72">
        <v>18.486999999999998</v>
      </c>
      <c r="W72">
        <v>34.799309999999998</v>
      </c>
      <c r="X72">
        <v>147.515625</v>
      </c>
      <c r="Y72">
        <v>0</v>
      </c>
      <c r="Z72">
        <v>13.1076</v>
      </c>
      <c r="AA72">
        <v>28.09872</v>
      </c>
      <c r="AB72">
        <v>27.426880000000001</v>
      </c>
      <c r="AC72">
        <v>20.074670999999999</v>
      </c>
      <c r="AD72">
        <v>18.864599999999999</v>
      </c>
      <c r="AE72">
        <v>0</v>
      </c>
      <c r="AF72">
        <v>25.4</v>
      </c>
      <c r="AG72">
        <v>42.811999999999998</v>
      </c>
      <c r="AH72">
        <v>63.505000000000003</v>
      </c>
      <c r="AI72">
        <v>3.9569999999999999</v>
      </c>
      <c r="AJ72">
        <v>0</v>
      </c>
      <c r="AK72">
        <v>26.036999999999999</v>
      </c>
      <c r="AL72">
        <v>53.451999999999998</v>
      </c>
      <c r="AM72">
        <v>16.349423999999999</v>
      </c>
      <c r="AN72">
        <v>0</v>
      </c>
      <c r="AO72">
        <v>0</v>
      </c>
      <c r="AP72">
        <v>7.6859999999999999</v>
      </c>
      <c r="AQ72">
        <v>60.192</v>
      </c>
      <c r="AR72">
        <v>36.432000000000002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86.672638999999975</v>
      </c>
      <c r="BA72">
        <f t="shared" si="4"/>
        <v>2808.7587199999989</v>
      </c>
      <c r="BD72">
        <v>4.2938999999999998</v>
      </c>
      <c r="BE72">
        <v>0</v>
      </c>
      <c r="BF72">
        <v>2.4080000000000001E-2</v>
      </c>
      <c r="BG72">
        <v>0</v>
      </c>
      <c r="BH72">
        <v>0</v>
      </c>
      <c r="BI72">
        <v>0.84400399999999998</v>
      </c>
      <c r="BJ72">
        <v>0</v>
      </c>
      <c r="BK72">
        <v>1.5980000000000001E-2</v>
      </c>
      <c r="BL72">
        <v>0</v>
      </c>
      <c r="BM72">
        <v>0</v>
      </c>
      <c r="BN72">
        <v>0</v>
      </c>
      <c r="BO72">
        <v>2.0299999999999998</v>
      </c>
      <c r="BP72">
        <v>2.19</v>
      </c>
      <c r="BQ72">
        <v>1.7712330000000001</v>
      </c>
      <c r="BR72">
        <v>0.49992799999999998</v>
      </c>
      <c r="BS72">
        <v>1.64</v>
      </c>
      <c r="BT72">
        <v>0.35699999999999998</v>
      </c>
      <c r="BU72">
        <v>2.6925140000000001</v>
      </c>
      <c r="BV72">
        <v>1.341844</v>
      </c>
      <c r="BW72">
        <v>9.44</v>
      </c>
      <c r="BX72">
        <v>4.2581249999999997</v>
      </c>
      <c r="BY72">
        <v>0</v>
      </c>
      <c r="BZ72">
        <v>1.9381029999999999</v>
      </c>
      <c r="CA72">
        <v>3.5116909999999999</v>
      </c>
      <c r="CB72">
        <v>1.68</v>
      </c>
      <c r="CC72">
        <v>0.92</v>
      </c>
      <c r="CD72">
        <v>1.34</v>
      </c>
      <c r="CE72">
        <v>1.93</v>
      </c>
      <c r="CF72">
        <v>0.16</v>
      </c>
      <c r="CG72">
        <v>3.48</v>
      </c>
      <c r="CH72">
        <v>0.50960000000000005</v>
      </c>
      <c r="CI72">
        <v>7.79</v>
      </c>
      <c r="CJ72">
        <v>1.92</v>
      </c>
      <c r="CK72">
        <v>1.1399999999999999</v>
      </c>
      <c r="CL72">
        <v>5.313701</v>
      </c>
      <c r="CM72">
        <v>0.935114</v>
      </c>
      <c r="CN72">
        <v>3.5424669999999998</v>
      </c>
      <c r="CO72">
        <v>3</v>
      </c>
      <c r="CP72">
        <v>0.99528000000000005</v>
      </c>
      <c r="CQ72">
        <v>2.7933970000000001</v>
      </c>
      <c r="CR72">
        <v>3.52</v>
      </c>
      <c r="CS72">
        <v>1.9206559999999999</v>
      </c>
      <c r="CT72">
        <v>1.9429620000000001</v>
      </c>
      <c r="CU72">
        <v>0.97984199999999999</v>
      </c>
      <c r="CV72">
        <v>2.6836880000000001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86.672638999999975</v>
      </c>
    </row>
    <row r="73" spans="1:114">
      <c r="A73" t="s">
        <v>115</v>
      </c>
      <c r="B73">
        <v>0</v>
      </c>
      <c r="C73">
        <v>0</v>
      </c>
      <c r="D73">
        <v>46.031999999999996</v>
      </c>
      <c r="E73">
        <v>0</v>
      </c>
      <c r="F73">
        <v>15.042299999999999</v>
      </c>
      <c r="G73">
        <v>22.62</v>
      </c>
      <c r="H73">
        <v>0</v>
      </c>
      <c r="I73">
        <v>92.582999999999998</v>
      </c>
      <c r="J73">
        <v>2.286</v>
      </c>
      <c r="K73">
        <v>687.84215500000005</v>
      </c>
      <c r="L73">
        <v>437.60275000000001</v>
      </c>
      <c r="M73">
        <v>87.87</v>
      </c>
      <c r="N73">
        <v>119.15625</v>
      </c>
      <c r="O73">
        <v>62.395313000000002</v>
      </c>
      <c r="P73">
        <v>119.32</v>
      </c>
      <c r="Q73">
        <v>14.35</v>
      </c>
      <c r="R73">
        <v>29.971499999999999</v>
      </c>
      <c r="S73">
        <v>18.109000000000002</v>
      </c>
      <c r="T73">
        <v>0.38400000000000001</v>
      </c>
      <c r="U73">
        <v>279.18</v>
      </c>
      <c r="V73">
        <v>18.486999999999998</v>
      </c>
      <c r="W73">
        <v>34.799309999999998</v>
      </c>
      <c r="X73">
        <v>147.515625</v>
      </c>
      <c r="Y73">
        <v>0</v>
      </c>
      <c r="Z73">
        <v>19.6614</v>
      </c>
      <c r="AA73">
        <v>28.09872</v>
      </c>
      <c r="AB73">
        <v>41.140320000000003</v>
      </c>
      <c r="AC73">
        <v>20.074670999999999</v>
      </c>
      <c r="AD73">
        <v>28.296900000000001</v>
      </c>
      <c r="AE73">
        <v>0</v>
      </c>
      <c r="AF73">
        <v>27.431999999999999</v>
      </c>
      <c r="AG73">
        <v>42.811999999999998</v>
      </c>
      <c r="AH73">
        <v>96.527600000000007</v>
      </c>
      <c r="AI73">
        <v>17.146999999999998</v>
      </c>
      <c r="AJ73">
        <v>0</v>
      </c>
      <c r="AK73">
        <v>26.036999999999999</v>
      </c>
      <c r="AL73">
        <v>53.451999999999998</v>
      </c>
      <c r="AM73">
        <v>16.349423999999999</v>
      </c>
      <c r="AN73">
        <v>0</v>
      </c>
      <c r="AO73">
        <v>0</v>
      </c>
      <c r="AP73">
        <v>7.6859999999999999</v>
      </c>
      <c r="AQ73">
        <v>60.192</v>
      </c>
      <c r="AR73">
        <v>36.432000000000002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87.71043899999998</v>
      </c>
      <c r="BA73">
        <f t="shared" si="4"/>
        <v>2887.7406599999986</v>
      </c>
      <c r="BD73">
        <v>4.2938999999999998</v>
      </c>
      <c r="BE73">
        <v>0</v>
      </c>
      <c r="BF73">
        <v>2.4080000000000001E-2</v>
      </c>
      <c r="BG73">
        <v>0</v>
      </c>
      <c r="BH73">
        <v>0</v>
      </c>
      <c r="BI73">
        <v>0.84400399999999998</v>
      </c>
      <c r="BJ73">
        <v>0</v>
      </c>
      <c r="BK73">
        <v>1.5980000000000001E-2</v>
      </c>
      <c r="BL73">
        <v>0</v>
      </c>
      <c r="BM73">
        <v>0</v>
      </c>
      <c r="BN73">
        <v>0</v>
      </c>
      <c r="BO73">
        <v>2.0299999999999998</v>
      </c>
      <c r="BP73">
        <v>2.19</v>
      </c>
      <c r="BQ73">
        <v>1.7712330000000001</v>
      </c>
      <c r="BR73">
        <v>0.49992799999999998</v>
      </c>
      <c r="BS73">
        <v>1.64</v>
      </c>
      <c r="BT73">
        <v>0.83160000000000001</v>
      </c>
      <c r="BU73">
        <v>2.6925140000000001</v>
      </c>
      <c r="BV73">
        <v>1.341844</v>
      </c>
      <c r="BW73">
        <v>9.44</v>
      </c>
      <c r="BX73">
        <v>4.2581249999999997</v>
      </c>
      <c r="BY73">
        <v>0</v>
      </c>
      <c r="BZ73">
        <v>1.9381029999999999</v>
      </c>
      <c r="CA73">
        <v>3.5116909999999999</v>
      </c>
      <c r="CB73">
        <v>1.68</v>
      </c>
      <c r="CC73">
        <v>0.92</v>
      </c>
      <c r="CD73">
        <v>1.34</v>
      </c>
      <c r="CE73">
        <v>1.93</v>
      </c>
      <c r="CF73">
        <v>0.17</v>
      </c>
      <c r="CG73">
        <v>3.77</v>
      </c>
      <c r="CH73">
        <v>0.77280000000000004</v>
      </c>
      <c r="CI73">
        <v>7.79</v>
      </c>
      <c r="CJ73">
        <v>1.92</v>
      </c>
      <c r="CK73">
        <v>1.1399999999999999</v>
      </c>
      <c r="CL73">
        <v>5.313701</v>
      </c>
      <c r="CM73">
        <v>0.935114</v>
      </c>
      <c r="CN73">
        <v>3.5424669999999998</v>
      </c>
      <c r="CO73">
        <v>3</v>
      </c>
      <c r="CP73">
        <v>0.99528000000000005</v>
      </c>
      <c r="CQ73">
        <v>2.7933970000000001</v>
      </c>
      <c r="CR73">
        <v>3.52</v>
      </c>
      <c r="CS73">
        <v>1.9206559999999999</v>
      </c>
      <c r="CT73">
        <v>1.9429620000000001</v>
      </c>
      <c r="CU73">
        <v>0.97984199999999999</v>
      </c>
      <c r="CV73">
        <v>2.6836880000000001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87.71043899999998</v>
      </c>
    </row>
    <row r="74" spans="1:114">
      <c r="A74" t="s">
        <v>116</v>
      </c>
      <c r="B74">
        <v>0</v>
      </c>
      <c r="C74">
        <v>0</v>
      </c>
      <c r="D74">
        <v>46.031999999999996</v>
      </c>
      <c r="E74">
        <v>0</v>
      </c>
      <c r="F74">
        <v>15.042299999999999</v>
      </c>
      <c r="G74">
        <v>22.62</v>
      </c>
      <c r="H74">
        <v>0</v>
      </c>
      <c r="I74">
        <v>92.582999999999998</v>
      </c>
      <c r="J74">
        <v>2.286</v>
      </c>
      <c r="K74">
        <v>687.84215500000005</v>
      </c>
      <c r="L74">
        <v>437.60275000000001</v>
      </c>
      <c r="M74">
        <v>87.87</v>
      </c>
      <c r="N74">
        <v>119.15625</v>
      </c>
      <c r="O74">
        <v>62.395313000000002</v>
      </c>
      <c r="P74">
        <v>119.32</v>
      </c>
      <c r="Q74">
        <v>14.35</v>
      </c>
      <c r="R74">
        <v>29.971499999999999</v>
      </c>
      <c r="S74">
        <v>18.109000000000002</v>
      </c>
      <c r="T74">
        <v>0.38400000000000001</v>
      </c>
      <c r="U74">
        <v>279.18</v>
      </c>
      <c r="V74">
        <v>18.486999999999998</v>
      </c>
      <c r="W74">
        <v>34.799309999999998</v>
      </c>
      <c r="X74">
        <v>147.515625</v>
      </c>
      <c r="Y74">
        <v>0</v>
      </c>
      <c r="Z74">
        <v>19.6614</v>
      </c>
      <c r="AA74">
        <v>28.09872</v>
      </c>
      <c r="AB74">
        <v>41.140320000000003</v>
      </c>
      <c r="AC74">
        <v>20.074670999999999</v>
      </c>
      <c r="AD74">
        <v>28.296900000000001</v>
      </c>
      <c r="AE74">
        <v>0</v>
      </c>
      <c r="AF74">
        <v>27.431999999999999</v>
      </c>
      <c r="AG74">
        <v>42.811999999999998</v>
      </c>
      <c r="AH74">
        <v>120.65949999999999</v>
      </c>
      <c r="AI74">
        <v>17.146999999999998</v>
      </c>
      <c r="AJ74">
        <v>0</v>
      </c>
      <c r="AK74">
        <v>26.036999999999999</v>
      </c>
      <c r="AL74">
        <v>53.451999999999998</v>
      </c>
      <c r="AM74">
        <v>16.349423999999999</v>
      </c>
      <c r="AN74">
        <v>0</v>
      </c>
      <c r="AO74">
        <v>0</v>
      </c>
      <c r="AP74">
        <v>7.6859999999999999</v>
      </c>
      <c r="AQ74">
        <v>60.192</v>
      </c>
      <c r="AR74">
        <v>36.432000000000002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88.319438999999988</v>
      </c>
      <c r="BA74">
        <f t="shared" si="4"/>
        <v>2912.4815599999988</v>
      </c>
      <c r="BD74">
        <v>4.2938999999999998</v>
      </c>
      <c r="BE74">
        <v>0</v>
      </c>
      <c r="BF74">
        <v>2.4080000000000001E-2</v>
      </c>
      <c r="BG74">
        <v>0</v>
      </c>
      <c r="BH74">
        <v>0</v>
      </c>
      <c r="BI74">
        <v>0.84400399999999998</v>
      </c>
      <c r="BJ74">
        <v>0</v>
      </c>
      <c r="BK74">
        <v>1.5980000000000001E-2</v>
      </c>
      <c r="BL74">
        <v>0</v>
      </c>
      <c r="BM74">
        <v>0</v>
      </c>
      <c r="BN74">
        <v>0</v>
      </c>
      <c r="BO74">
        <v>2.0299999999999998</v>
      </c>
      <c r="BP74">
        <v>2.19</v>
      </c>
      <c r="BQ74">
        <v>1.7712330000000001</v>
      </c>
      <c r="BR74">
        <v>0.49992799999999998</v>
      </c>
      <c r="BS74">
        <v>1.64</v>
      </c>
      <c r="BT74">
        <v>1.2474000000000001</v>
      </c>
      <c r="BU74">
        <v>2.6925140000000001</v>
      </c>
      <c r="BV74">
        <v>1.341844</v>
      </c>
      <c r="BW74">
        <v>9.44</v>
      </c>
      <c r="BX74">
        <v>4.2581249999999997</v>
      </c>
      <c r="BY74">
        <v>0</v>
      </c>
      <c r="BZ74">
        <v>1.9381029999999999</v>
      </c>
      <c r="CA74">
        <v>3.5116909999999999</v>
      </c>
      <c r="CB74">
        <v>1.68</v>
      </c>
      <c r="CC74">
        <v>0.92</v>
      </c>
      <c r="CD74">
        <v>1.34</v>
      </c>
      <c r="CE74">
        <v>1.93</v>
      </c>
      <c r="CF74">
        <v>0.17</v>
      </c>
      <c r="CG74">
        <v>3.77</v>
      </c>
      <c r="CH74">
        <v>0.96599999999999997</v>
      </c>
      <c r="CI74">
        <v>7.79</v>
      </c>
      <c r="CJ74">
        <v>1.92</v>
      </c>
      <c r="CK74">
        <v>1.1399999999999999</v>
      </c>
      <c r="CL74">
        <v>5.313701</v>
      </c>
      <c r="CM74">
        <v>0.935114</v>
      </c>
      <c r="CN74">
        <v>3.5424669999999998</v>
      </c>
      <c r="CO74">
        <v>3</v>
      </c>
      <c r="CP74">
        <v>0.99528000000000005</v>
      </c>
      <c r="CQ74">
        <v>2.7933970000000001</v>
      </c>
      <c r="CR74">
        <v>3.52</v>
      </c>
      <c r="CS74">
        <v>1.9206559999999999</v>
      </c>
      <c r="CT74">
        <v>1.9429620000000001</v>
      </c>
      <c r="CU74">
        <v>0.97984199999999999</v>
      </c>
      <c r="CV74">
        <v>2.6836880000000001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88.319438999999988</v>
      </c>
    </row>
    <row r="75" spans="1:114">
      <c r="A75" t="s">
        <v>117</v>
      </c>
      <c r="B75">
        <v>0</v>
      </c>
      <c r="C75">
        <v>0</v>
      </c>
      <c r="D75">
        <v>46.031999999999996</v>
      </c>
      <c r="E75">
        <v>0</v>
      </c>
      <c r="F75">
        <v>15.042299999999999</v>
      </c>
      <c r="G75">
        <v>22.62</v>
      </c>
      <c r="H75">
        <v>0</v>
      </c>
      <c r="I75">
        <v>92.582999999999998</v>
      </c>
      <c r="J75">
        <v>2.286</v>
      </c>
      <c r="K75">
        <v>687.84215500000005</v>
      </c>
      <c r="L75">
        <v>437.60275000000001</v>
      </c>
      <c r="M75">
        <v>87.87</v>
      </c>
      <c r="N75">
        <v>119.15625</v>
      </c>
      <c r="O75">
        <v>62.395313000000002</v>
      </c>
      <c r="P75">
        <v>119.32</v>
      </c>
      <c r="Q75">
        <v>14.35</v>
      </c>
      <c r="R75">
        <v>29.971499999999999</v>
      </c>
      <c r="S75">
        <v>18.109000000000002</v>
      </c>
      <c r="T75">
        <v>0.38400000000000001</v>
      </c>
      <c r="U75">
        <v>279.18</v>
      </c>
      <c r="V75">
        <v>19.46</v>
      </c>
      <c r="W75">
        <v>34.799309999999998</v>
      </c>
      <c r="X75">
        <v>147.515625</v>
      </c>
      <c r="Y75">
        <v>0</v>
      </c>
      <c r="Z75">
        <v>19.6614</v>
      </c>
      <c r="AA75">
        <v>25.28</v>
      </c>
      <c r="AB75">
        <v>41.140320000000003</v>
      </c>
      <c r="AC75">
        <v>20.074670999999999</v>
      </c>
      <c r="AD75">
        <v>28.296900000000001</v>
      </c>
      <c r="AE75">
        <v>0</v>
      </c>
      <c r="AF75">
        <v>27.431999999999999</v>
      </c>
      <c r="AG75">
        <v>42.811999999999998</v>
      </c>
      <c r="AH75">
        <v>107.47</v>
      </c>
      <c r="AI75">
        <v>17.146999999999998</v>
      </c>
      <c r="AJ75">
        <v>0</v>
      </c>
      <c r="AK75">
        <v>26.036999999999999</v>
      </c>
      <c r="AL75">
        <v>53.451999999999998</v>
      </c>
      <c r="AM75">
        <v>16.349423999999999</v>
      </c>
      <c r="AN75">
        <v>0</v>
      </c>
      <c r="AO75">
        <v>0</v>
      </c>
      <c r="AP75">
        <v>7.6859999999999999</v>
      </c>
      <c r="AQ75">
        <v>52.8</v>
      </c>
      <c r="AR75">
        <v>36.432000000000002</v>
      </c>
      <c r="AS75">
        <v>32.688360000000003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88.309712999999988</v>
      </c>
      <c r="BA75">
        <f t="shared" si="4"/>
        <v>2890.8355909999996</v>
      </c>
      <c r="BD75">
        <v>4.2938999999999998</v>
      </c>
      <c r="BE75">
        <v>0</v>
      </c>
      <c r="BF75">
        <v>2.4153999999999998E-2</v>
      </c>
      <c r="BG75">
        <v>0</v>
      </c>
      <c r="BH75">
        <v>0</v>
      </c>
      <c r="BI75">
        <v>0.84400399999999998</v>
      </c>
      <c r="BJ75">
        <v>0</v>
      </c>
      <c r="BK75">
        <v>1.5980000000000001E-2</v>
      </c>
      <c r="BL75">
        <v>0</v>
      </c>
      <c r="BM75">
        <v>0</v>
      </c>
      <c r="BN75">
        <v>0</v>
      </c>
      <c r="BO75">
        <v>2.0299999999999998</v>
      </c>
      <c r="BP75">
        <v>2.19</v>
      </c>
      <c r="BQ75">
        <v>1.7712330000000001</v>
      </c>
      <c r="BR75">
        <v>0.49992799999999998</v>
      </c>
      <c r="BS75">
        <v>1.64</v>
      </c>
      <c r="BT75">
        <v>1.3440000000000001</v>
      </c>
      <c r="BU75">
        <v>2.6925140000000001</v>
      </c>
      <c r="BV75">
        <v>1.341844</v>
      </c>
      <c r="BW75">
        <v>9.44</v>
      </c>
      <c r="BX75">
        <v>4.2581249999999997</v>
      </c>
      <c r="BY75">
        <v>0</v>
      </c>
      <c r="BZ75">
        <v>1.9381029999999999</v>
      </c>
      <c r="CA75">
        <v>3.5116909999999999</v>
      </c>
      <c r="CB75">
        <v>1.68</v>
      </c>
      <c r="CC75">
        <v>0.92</v>
      </c>
      <c r="CD75">
        <v>1.34</v>
      </c>
      <c r="CE75">
        <v>1.93</v>
      </c>
      <c r="CF75">
        <v>0.17</v>
      </c>
      <c r="CG75">
        <v>3.77</v>
      </c>
      <c r="CH75">
        <v>0.85960000000000003</v>
      </c>
      <c r="CI75">
        <v>7.79</v>
      </c>
      <c r="CJ75">
        <v>1.92</v>
      </c>
      <c r="CK75">
        <v>1.1399999999999999</v>
      </c>
      <c r="CL75">
        <v>5.313701</v>
      </c>
      <c r="CM75">
        <v>0.935114</v>
      </c>
      <c r="CN75">
        <v>3.5424669999999998</v>
      </c>
      <c r="CO75">
        <v>3</v>
      </c>
      <c r="CP75">
        <v>0.99528000000000005</v>
      </c>
      <c r="CQ75">
        <v>2.7933970000000001</v>
      </c>
      <c r="CR75">
        <v>3.52</v>
      </c>
      <c r="CS75">
        <v>1.9206559999999999</v>
      </c>
      <c r="CT75">
        <v>1.9429620000000001</v>
      </c>
      <c r="CU75">
        <v>0.97984199999999999</v>
      </c>
      <c r="CV75">
        <v>2.6836880000000001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88.309712999999988</v>
      </c>
    </row>
    <row r="76" spans="1:114">
      <c r="A76" t="s">
        <v>118</v>
      </c>
      <c r="B76">
        <v>0</v>
      </c>
      <c r="C76">
        <v>0</v>
      </c>
      <c r="D76">
        <v>46.031999999999996</v>
      </c>
      <c r="E76">
        <v>0</v>
      </c>
      <c r="F76">
        <v>15.042299999999999</v>
      </c>
      <c r="G76">
        <v>22.62</v>
      </c>
      <c r="H76">
        <v>0</v>
      </c>
      <c r="I76">
        <v>92.582999999999998</v>
      </c>
      <c r="J76">
        <v>2.286</v>
      </c>
      <c r="K76">
        <v>687.84215500000005</v>
      </c>
      <c r="L76">
        <v>437.60275000000001</v>
      </c>
      <c r="M76">
        <v>87.87</v>
      </c>
      <c r="N76">
        <v>119.15625</v>
      </c>
      <c r="O76">
        <v>62.395313000000002</v>
      </c>
      <c r="P76">
        <v>119.32</v>
      </c>
      <c r="Q76">
        <v>14.35</v>
      </c>
      <c r="R76">
        <v>29.971499999999999</v>
      </c>
      <c r="S76">
        <v>18.109000000000002</v>
      </c>
      <c r="T76">
        <v>0.38400000000000001</v>
      </c>
      <c r="U76">
        <v>279.18</v>
      </c>
      <c r="V76">
        <v>19.46</v>
      </c>
      <c r="W76">
        <v>34.799309999999998</v>
      </c>
      <c r="X76">
        <v>147.515625</v>
      </c>
      <c r="Y76">
        <v>0</v>
      </c>
      <c r="Z76">
        <v>19.6614</v>
      </c>
      <c r="AA76">
        <v>28.09872</v>
      </c>
      <c r="AB76">
        <v>41.140320000000003</v>
      </c>
      <c r="AC76">
        <v>20.074670999999999</v>
      </c>
      <c r="AD76">
        <v>28.296900000000001</v>
      </c>
      <c r="AE76">
        <v>0</v>
      </c>
      <c r="AF76">
        <v>27.431999999999999</v>
      </c>
      <c r="AG76">
        <v>42.811999999999998</v>
      </c>
      <c r="AH76">
        <v>120.65949999999999</v>
      </c>
      <c r="AI76">
        <v>17.146999999999998</v>
      </c>
      <c r="AJ76">
        <v>0</v>
      </c>
      <c r="AK76">
        <v>26.036999999999999</v>
      </c>
      <c r="AL76">
        <v>53.451999999999998</v>
      </c>
      <c r="AM76">
        <v>16.349423999999999</v>
      </c>
      <c r="AN76">
        <v>0</v>
      </c>
      <c r="AO76">
        <v>0</v>
      </c>
      <c r="AP76">
        <v>7.6859999999999999</v>
      </c>
      <c r="AQ76">
        <v>60.192</v>
      </c>
      <c r="AR76">
        <v>36.432000000000002</v>
      </c>
      <c r="AS76">
        <v>32.688360000000003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88.735312999999991</v>
      </c>
      <c r="BA76">
        <f t="shared" si="4"/>
        <v>2914.6614109999991</v>
      </c>
      <c r="BD76">
        <v>4.2938999999999998</v>
      </c>
      <c r="BE76">
        <v>0</v>
      </c>
      <c r="BF76">
        <v>2.4153999999999998E-2</v>
      </c>
      <c r="BG76">
        <v>0</v>
      </c>
      <c r="BH76">
        <v>0</v>
      </c>
      <c r="BI76">
        <v>0.84400399999999998</v>
      </c>
      <c r="BJ76">
        <v>0</v>
      </c>
      <c r="BK76">
        <v>1.5980000000000001E-2</v>
      </c>
      <c r="BL76">
        <v>0</v>
      </c>
      <c r="BM76">
        <v>0</v>
      </c>
      <c r="BN76">
        <v>0</v>
      </c>
      <c r="BO76">
        <v>2.0299999999999998</v>
      </c>
      <c r="BP76">
        <v>2.19</v>
      </c>
      <c r="BQ76">
        <v>1.7712330000000001</v>
      </c>
      <c r="BR76">
        <v>0.49992799999999998</v>
      </c>
      <c r="BS76">
        <v>1.64</v>
      </c>
      <c r="BT76">
        <v>1.6632</v>
      </c>
      <c r="BU76">
        <v>2.6925140000000001</v>
      </c>
      <c r="BV76">
        <v>1.341844</v>
      </c>
      <c r="BW76">
        <v>9.44</v>
      </c>
      <c r="BX76">
        <v>4.2581249999999997</v>
      </c>
      <c r="BY76">
        <v>0</v>
      </c>
      <c r="BZ76">
        <v>1.9381029999999999</v>
      </c>
      <c r="CA76">
        <v>3.5116909999999999</v>
      </c>
      <c r="CB76">
        <v>1.68</v>
      </c>
      <c r="CC76">
        <v>0.92</v>
      </c>
      <c r="CD76">
        <v>1.34</v>
      </c>
      <c r="CE76">
        <v>1.93</v>
      </c>
      <c r="CF76">
        <v>0.17</v>
      </c>
      <c r="CG76">
        <v>3.77</v>
      </c>
      <c r="CH76">
        <v>0.96599999999999997</v>
      </c>
      <c r="CI76">
        <v>7.79</v>
      </c>
      <c r="CJ76">
        <v>1.92</v>
      </c>
      <c r="CK76">
        <v>1.1399999999999999</v>
      </c>
      <c r="CL76">
        <v>5.313701</v>
      </c>
      <c r="CM76">
        <v>0.935114</v>
      </c>
      <c r="CN76">
        <v>3.5424669999999998</v>
      </c>
      <c r="CO76">
        <v>3</v>
      </c>
      <c r="CP76">
        <v>0.99528000000000005</v>
      </c>
      <c r="CQ76">
        <v>2.7933970000000001</v>
      </c>
      <c r="CR76">
        <v>3.52</v>
      </c>
      <c r="CS76">
        <v>1.9206559999999999</v>
      </c>
      <c r="CT76">
        <v>1.9429620000000001</v>
      </c>
      <c r="CU76">
        <v>0.97984199999999999</v>
      </c>
      <c r="CV76">
        <v>2.6836880000000001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88.735312999999991</v>
      </c>
    </row>
    <row r="77" spans="1:114">
      <c r="A77" t="s">
        <v>119</v>
      </c>
      <c r="B77">
        <v>0</v>
      </c>
      <c r="C77">
        <v>0</v>
      </c>
      <c r="D77">
        <v>46.031999999999996</v>
      </c>
      <c r="E77">
        <v>0</v>
      </c>
      <c r="F77">
        <v>15.042299999999999</v>
      </c>
      <c r="G77">
        <v>22.62</v>
      </c>
      <c r="H77">
        <v>0</v>
      </c>
      <c r="I77">
        <v>92.582999999999998</v>
      </c>
      <c r="J77">
        <v>2.286</v>
      </c>
      <c r="K77">
        <v>687.84215500000005</v>
      </c>
      <c r="L77">
        <v>437.60275000000001</v>
      </c>
      <c r="M77">
        <v>87.87</v>
      </c>
      <c r="N77">
        <v>119.15625</v>
      </c>
      <c r="O77">
        <v>62.395313000000002</v>
      </c>
      <c r="P77">
        <v>119.32</v>
      </c>
      <c r="Q77">
        <v>14.35</v>
      </c>
      <c r="R77">
        <v>29.971499999999999</v>
      </c>
      <c r="S77">
        <v>18.109000000000002</v>
      </c>
      <c r="T77">
        <v>0.38400000000000001</v>
      </c>
      <c r="U77">
        <v>279.18</v>
      </c>
      <c r="V77">
        <v>19.46</v>
      </c>
      <c r="W77">
        <v>34.799309999999998</v>
      </c>
      <c r="X77">
        <v>147.515625</v>
      </c>
      <c r="Y77">
        <v>0</v>
      </c>
      <c r="Z77">
        <v>19.6614</v>
      </c>
      <c r="AA77">
        <v>28.09872</v>
      </c>
      <c r="AB77">
        <v>41.140320000000003</v>
      </c>
      <c r="AC77">
        <v>20.074670999999999</v>
      </c>
      <c r="AD77">
        <v>28.296900000000001</v>
      </c>
      <c r="AE77">
        <v>0</v>
      </c>
      <c r="AF77">
        <v>27.431999999999999</v>
      </c>
      <c r="AG77">
        <v>42.811999999999998</v>
      </c>
      <c r="AH77">
        <v>120.65949999999999</v>
      </c>
      <c r="AI77">
        <v>17.146999999999998</v>
      </c>
      <c r="AJ77">
        <v>0</v>
      </c>
      <c r="AK77">
        <v>26.036999999999999</v>
      </c>
      <c r="AL77">
        <v>53.451999999999998</v>
      </c>
      <c r="AM77">
        <v>16.349423999999999</v>
      </c>
      <c r="AN77">
        <v>0</v>
      </c>
      <c r="AO77">
        <v>0</v>
      </c>
      <c r="AP77">
        <v>1.5371999999999999</v>
      </c>
      <c r="AQ77">
        <v>60.192</v>
      </c>
      <c r="AR77">
        <v>38.860799999999998</v>
      </c>
      <c r="AS77">
        <v>32.688360000000003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88.416112999999982</v>
      </c>
      <c r="BA77">
        <f t="shared" si="4"/>
        <v>2910.622210999999</v>
      </c>
      <c r="BD77">
        <v>4.2938999999999998</v>
      </c>
      <c r="BE77">
        <v>0</v>
      </c>
      <c r="BF77">
        <v>2.4153999999999998E-2</v>
      </c>
      <c r="BG77">
        <v>0</v>
      </c>
      <c r="BH77">
        <v>0</v>
      </c>
      <c r="BI77">
        <v>0.84400399999999998</v>
      </c>
      <c r="BJ77">
        <v>0</v>
      </c>
      <c r="BK77">
        <v>1.5980000000000001E-2</v>
      </c>
      <c r="BL77">
        <v>0</v>
      </c>
      <c r="BM77">
        <v>0</v>
      </c>
      <c r="BN77">
        <v>0</v>
      </c>
      <c r="BO77">
        <v>2.0299999999999998</v>
      </c>
      <c r="BP77">
        <v>2.19</v>
      </c>
      <c r="BQ77">
        <v>1.7712330000000001</v>
      </c>
      <c r="BR77">
        <v>0.49992799999999998</v>
      </c>
      <c r="BS77">
        <v>1.64</v>
      </c>
      <c r="BT77">
        <v>1.3440000000000001</v>
      </c>
      <c r="BU77">
        <v>2.6925140000000001</v>
      </c>
      <c r="BV77">
        <v>1.341844</v>
      </c>
      <c r="BW77">
        <v>9.44</v>
      </c>
      <c r="BX77">
        <v>4.2581249999999997</v>
      </c>
      <c r="BY77">
        <v>0</v>
      </c>
      <c r="BZ77">
        <v>1.9381029999999999</v>
      </c>
      <c r="CA77">
        <v>3.5116909999999999</v>
      </c>
      <c r="CB77">
        <v>1.68</v>
      </c>
      <c r="CC77">
        <v>0.92</v>
      </c>
      <c r="CD77">
        <v>1.34</v>
      </c>
      <c r="CE77">
        <v>1.93</v>
      </c>
      <c r="CF77">
        <v>0.17</v>
      </c>
      <c r="CG77">
        <v>3.77</v>
      </c>
      <c r="CH77">
        <v>0.96599999999999997</v>
      </c>
      <c r="CI77">
        <v>7.79</v>
      </c>
      <c r="CJ77">
        <v>1.92</v>
      </c>
      <c r="CK77">
        <v>1.1399999999999999</v>
      </c>
      <c r="CL77">
        <v>5.313701</v>
      </c>
      <c r="CM77">
        <v>0.935114</v>
      </c>
      <c r="CN77">
        <v>3.5424669999999998</v>
      </c>
      <c r="CO77">
        <v>3</v>
      </c>
      <c r="CP77">
        <v>0.99528000000000005</v>
      </c>
      <c r="CQ77">
        <v>2.7933970000000001</v>
      </c>
      <c r="CR77">
        <v>3.52</v>
      </c>
      <c r="CS77">
        <v>1.9206559999999999</v>
      </c>
      <c r="CT77">
        <v>1.9429620000000001</v>
      </c>
      <c r="CU77">
        <v>0.97984199999999999</v>
      </c>
      <c r="CV77">
        <v>2.6836880000000001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88.416112999999982</v>
      </c>
    </row>
    <row r="78" spans="1:114">
      <c r="A78" t="s">
        <v>120</v>
      </c>
      <c r="B78">
        <v>0</v>
      </c>
      <c r="C78">
        <v>0</v>
      </c>
      <c r="D78">
        <v>46.031999999999996</v>
      </c>
      <c r="E78">
        <v>0</v>
      </c>
      <c r="F78">
        <v>15.042299999999999</v>
      </c>
      <c r="G78">
        <v>22.62</v>
      </c>
      <c r="H78">
        <v>0</v>
      </c>
      <c r="I78">
        <v>92.582999999999998</v>
      </c>
      <c r="J78">
        <v>2.286</v>
      </c>
      <c r="K78">
        <v>687.84215500000005</v>
      </c>
      <c r="L78">
        <v>437.60275000000001</v>
      </c>
      <c r="M78">
        <v>87.87</v>
      </c>
      <c r="N78">
        <v>119.15625</v>
      </c>
      <c r="O78">
        <v>62.395313000000002</v>
      </c>
      <c r="P78">
        <v>119.32</v>
      </c>
      <c r="Q78">
        <v>14.35</v>
      </c>
      <c r="R78">
        <v>29.971499999999999</v>
      </c>
      <c r="S78">
        <v>18.109000000000002</v>
      </c>
      <c r="T78">
        <v>0.38400000000000001</v>
      </c>
      <c r="U78">
        <v>279.18</v>
      </c>
      <c r="V78">
        <v>18.07</v>
      </c>
      <c r="W78">
        <v>34.799309999999998</v>
      </c>
      <c r="X78">
        <v>147.515625</v>
      </c>
      <c r="Y78">
        <v>0</v>
      </c>
      <c r="Z78">
        <v>19.6614</v>
      </c>
      <c r="AA78">
        <v>28.09872</v>
      </c>
      <c r="AB78">
        <v>41.140320000000003</v>
      </c>
      <c r="AC78">
        <v>9.8955000000000002</v>
      </c>
      <c r="AD78">
        <v>28.296900000000001</v>
      </c>
      <c r="AE78">
        <v>0</v>
      </c>
      <c r="AF78">
        <v>27.431999999999999</v>
      </c>
      <c r="AG78">
        <v>42.811999999999998</v>
      </c>
      <c r="AH78">
        <v>120.65949999999999</v>
      </c>
      <c r="AI78">
        <v>17.146999999999998</v>
      </c>
      <c r="AJ78">
        <v>0</v>
      </c>
      <c r="AK78">
        <v>26.036999999999999</v>
      </c>
      <c r="AL78">
        <v>24.402000000000001</v>
      </c>
      <c r="AM78">
        <v>16.349423999999999</v>
      </c>
      <c r="AN78">
        <v>0</v>
      </c>
      <c r="AO78">
        <v>0</v>
      </c>
      <c r="AP78">
        <v>1.5371999999999999</v>
      </c>
      <c r="AQ78">
        <v>60.192</v>
      </c>
      <c r="AR78">
        <v>38.860799999999998</v>
      </c>
      <c r="AS78">
        <v>32.688360000000003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88.319512999999986</v>
      </c>
      <c r="BA78">
        <f t="shared" si="4"/>
        <v>2869.9064399999997</v>
      </c>
      <c r="BD78">
        <v>4.2938999999999998</v>
      </c>
      <c r="BE78">
        <v>0</v>
      </c>
      <c r="BF78">
        <v>2.4153999999999998E-2</v>
      </c>
      <c r="BG78">
        <v>0</v>
      </c>
      <c r="BH78">
        <v>0</v>
      </c>
      <c r="BI78">
        <v>0.84400399999999998</v>
      </c>
      <c r="BJ78">
        <v>0</v>
      </c>
      <c r="BK78">
        <v>1.5980000000000001E-2</v>
      </c>
      <c r="BL78">
        <v>0</v>
      </c>
      <c r="BM78">
        <v>0</v>
      </c>
      <c r="BN78">
        <v>0</v>
      </c>
      <c r="BO78">
        <v>2.0299999999999998</v>
      </c>
      <c r="BP78">
        <v>2.19</v>
      </c>
      <c r="BQ78">
        <v>1.7712330000000001</v>
      </c>
      <c r="BR78">
        <v>0.49992799999999998</v>
      </c>
      <c r="BS78">
        <v>1.64</v>
      </c>
      <c r="BT78">
        <v>1.2474000000000001</v>
      </c>
      <c r="BU78">
        <v>2.6925140000000001</v>
      </c>
      <c r="BV78">
        <v>1.341844</v>
      </c>
      <c r="BW78">
        <v>9.44</v>
      </c>
      <c r="BX78">
        <v>4.2581249999999997</v>
      </c>
      <c r="BY78">
        <v>0</v>
      </c>
      <c r="BZ78">
        <v>1.9381029999999999</v>
      </c>
      <c r="CA78">
        <v>3.5116909999999999</v>
      </c>
      <c r="CB78">
        <v>1.68</v>
      </c>
      <c r="CC78">
        <v>0.92</v>
      </c>
      <c r="CD78">
        <v>1.34</v>
      </c>
      <c r="CE78">
        <v>1.93</v>
      </c>
      <c r="CF78">
        <v>0.17</v>
      </c>
      <c r="CG78">
        <v>3.77</v>
      </c>
      <c r="CH78">
        <v>0.96599999999999997</v>
      </c>
      <c r="CI78">
        <v>7.79</v>
      </c>
      <c r="CJ78">
        <v>1.92</v>
      </c>
      <c r="CK78">
        <v>1.1399999999999999</v>
      </c>
      <c r="CL78">
        <v>5.313701</v>
      </c>
      <c r="CM78">
        <v>0.935114</v>
      </c>
      <c r="CN78">
        <v>3.5424669999999998</v>
      </c>
      <c r="CO78">
        <v>3</v>
      </c>
      <c r="CP78">
        <v>0.99528000000000005</v>
      </c>
      <c r="CQ78">
        <v>2.7933970000000001</v>
      </c>
      <c r="CR78">
        <v>3.52</v>
      </c>
      <c r="CS78">
        <v>1.9206559999999999</v>
      </c>
      <c r="CT78">
        <v>1.9429620000000001</v>
      </c>
      <c r="CU78">
        <v>0.97984199999999999</v>
      </c>
      <c r="CV78">
        <v>2.6836880000000001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88.319512999999986</v>
      </c>
    </row>
    <row r="79" spans="1:114">
      <c r="A79" t="s">
        <v>121</v>
      </c>
      <c r="B79">
        <v>0</v>
      </c>
      <c r="C79">
        <v>0</v>
      </c>
      <c r="D79">
        <v>46.031999999999996</v>
      </c>
      <c r="E79">
        <v>0</v>
      </c>
      <c r="F79">
        <v>15.042299999999999</v>
      </c>
      <c r="G79">
        <v>22.62</v>
      </c>
      <c r="H79">
        <v>0</v>
      </c>
      <c r="I79">
        <v>92.582999999999998</v>
      </c>
      <c r="J79">
        <v>2.286</v>
      </c>
      <c r="K79">
        <v>687.84215500000005</v>
      </c>
      <c r="L79">
        <v>437.60275000000001</v>
      </c>
      <c r="M79">
        <v>87.87</v>
      </c>
      <c r="N79">
        <v>119.15625</v>
      </c>
      <c r="O79">
        <v>62.395313000000002</v>
      </c>
      <c r="P79">
        <v>119.32</v>
      </c>
      <c r="Q79">
        <v>14.35</v>
      </c>
      <c r="R79">
        <v>29.971499999999999</v>
      </c>
      <c r="S79">
        <v>18.109000000000002</v>
      </c>
      <c r="T79">
        <v>0.38400000000000001</v>
      </c>
      <c r="U79">
        <v>279.18</v>
      </c>
      <c r="V79">
        <v>19.46</v>
      </c>
      <c r="W79">
        <v>34.799309999999998</v>
      </c>
      <c r="X79">
        <v>147.515625</v>
      </c>
      <c r="Y79">
        <v>0</v>
      </c>
      <c r="Z79">
        <v>13.09</v>
      </c>
      <c r="AA79">
        <v>28.09872</v>
      </c>
      <c r="AB79">
        <v>27.426880000000001</v>
      </c>
      <c r="AC79">
        <v>0</v>
      </c>
      <c r="AD79">
        <v>18.864599999999999</v>
      </c>
      <c r="AE79">
        <v>0</v>
      </c>
      <c r="AF79">
        <v>25.4</v>
      </c>
      <c r="AG79">
        <v>42.811999999999998</v>
      </c>
      <c r="AH79">
        <v>107.47</v>
      </c>
      <c r="AI79">
        <v>3.9569999999999999</v>
      </c>
      <c r="AJ79">
        <v>0</v>
      </c>
      <c r="AK79">
        <v>26.036999999999999</v>
      </c>
      <c r="AL79">
        <v>12.782</v>
      </c>
      <c r="AM79">
        <v>16.349423999999999</v>
      </c>
      <c r="AN79">
        <v>0</v>
      </c>
      <c r="AO79">
        <v>0</v>
      </c>
      <c r="AP79">
        <v>1.5371999999999999</v>
      </c>
      <c r="AQ79">
        <v>40.92</v>
      </c>
      <c r="AR79">
        <v>38.860799999999998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87.753286999999986</v>
      </c>
      <c r="BA79">
        <f t="shared" si="4"/>
        <v>2771.0230969999998</v>
      </c>
      <c r="BD79">
        <v>4.2938999999999998</v>
      </c>
      <c r="BE79">
        <v>0</v>
      </c>
      <c r="BF79">
        <v>2.4228E-2</v>
      </c>
      <c r="BG79">
        <v>0</v>
      </c>
      <c r="BH79">
        <v>0</v>
      </c>
      <c r="BI79">
        <v>0.84400399999999998</v>
      </c>
      <c r="BJ79">
        <v>0</v>
      </c>
      <c r="BK79">
        <v>1.5980000000000001E-2</v>
      </c>
      <c r="BL79">
        <v>0</v>
      </c>
      <c r="BM79">
        <v>0</v>
      </c>
      <c r="BN79">
        <v>0</v>
      </c>
      <c r="BO79">
        <v>2.0299999999999998</v>
      </c>
      <c r="BP79">
        <v>2.19</v>
      </c>
      <c r="BQ79">
        <v>1.7712330000000001</v>
      </c>
      <c r="BR79">
        <v>0.49992799999999998</v>
      </c>
      <c r="BS79">
        <v>1.64</v>
      </c>
      <c r="BT79">
        <v>0.78749999999999998</v>
      </c>
      <c r="BU79">
        <v>2.6925140000000001</v>
      </c>
      <c r="BV79">
        <v>1.341844</v>
      </c>
      <c r="BW79">
        <v>9.44</v>
      </c>
      <c r="BX79">
        <v>4.2581249999999997</v>
      </c>
      <c r="BY79">
        <v>0</v>
      </c>
      <c r="BZ79">
        <v>1.9381029999999999</v>
      </c>
      <c r="CA79">
        <v>3.5116909999999999</v>
      </c>
      <c r="CB79">
        <v>1.68</v>
      </c>
      <c r="CC79">
        <v>0.92</v>
      </c>
      <c r="CD79">
        <v>1.34</v>
      </c>
      <c r="CE79">
        <v>1.93</v>
      </c>
      <c r="CF79">
        <v>0.17</v>
      </c>
      <c r="CG79">
        <v>3.77</v>
      </c>
      <c r="CH79">
        <v>0.85960000000000003</v>
      </c>
      <c r="CI79">
        <v>7.79</v>
      </c>
      <c r="CJ79">
        <v>1.92</v>
      </c>
      <c r="CK79">
        <v>1.1399999999999999</v>
      </c>
      <c r="CL79">
        <v>5.313701</v>
      </c>
      <c r="CM79">
        <v>0.935114</v>
      </c>
      <c r="CN79">
        <v>3.5424669999999998</v>
      </c>
      <c r="CO79">
        <v>3</v>
      </c>
      <c r="CP79">
        <v>0.99528000000000005</v>
      </c>
      <c r="CQ79">
        <v>2.7933970000000001</v>
      </c>
      <c r="CR79">
        <v>3.52</v>
      </c>
      <c r="CS79">
        <v>1.9206559999999999</v>
      </c>
      <c r="CT79">
        <v>1.9429620000000001</v>
      </c>
      <c r="CU79">
        <v>0.97984199999999999</v>
      </c>
      <c r="CV79">
        <v>2.6836880000000001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87.753286999999986</v>
      </c>
    </row>
    <row r="80" spans="1:114">
      <c r="A80" t="s">
        <v>122</v>
      </c>
      <c r="B80">
        <v>0</v>
      </c>
      <c r="C80">
        <v>0</v>
      </c>
      <c r="D80">
        <v>46.031999999999996</v>
      </c>
      <c r="E80">
        <v>0</v>
      </c>
      <c r="F80">
        <v>15.042299999999999</v>
      </c>
      <c r="G80">
        <v>22.62</v>
      </c>
      <c r="H80">
        <v>0</v>
      </c>
      <c r="I80">
        <v>92.582999999999998</v>
      </c>
      <c r="J80">
        <v>2.286</v>
      </c>
      <c r="K80">
        <v>687.84215500000005</v>
      </c>
      <c r="L80">
        <v>437.60275000000001</v>
      </c>
      <c r="M80">
        <v>87.87</v>
      </c>
      <c r="N80">
        <v>119.15625</v>
      </c>
      <c r="O80">
        <v>62.395313000000002</v>
      </c>
      <c r="P80">
        <v>119.32</v>
      </c>
      <c r="Q80">
        <v>14.35</v>
      </c>
      <c r="R80">
        <v>29.971499999999999</v>
      </c>
      <c r="S80">
        <v>18.109000000000002</v>
      </c>
      <c r="T80">
        <v>0.38400000000000001</v>
      </c>
      <c r="U80">
        <v>279.18</v>
      </c>
      <c r="V80">
        <v>20.731850000000001</v>
      </c>
      <c r="W80">
        <v>34.799309999999998</v>
      </c>
      <c r="X80">
        <v>147.515625</v>
      </c>
      <c r="Y80">
        <v>0</v>
      </c>
      <c r="Z80">
        <v>13.1076</v>
      </c>
      <c r="AA80">
        <v>28.09872</v>
      </c>
      <c r="AB80">
        <v>27.426880000000001</v>
      </c>
      <c r="AC80">
        <v>0</v>
      </c>
      <c r="AD80">
        <v>9.4322999999999997</v>
      </c>
      <c r="AE80">
        <v>0</v>
      </c>
      <c r="AF80">
        <v>25.4</v>
      </c>
      <c r="AG80">
        <v>42.811999999999998</v>
      </c>
      <c r="AH80">
        <v>83.045000000000002</v>
      </c>
      <c r="AI80">
        <v>0</v>
      </c>
      <c r="AJ80">
        <v>0</v>
      </c>
      <c r="AK80">
        <v>26.036999999999999</v>
      </c>
      <c r="AL80">
        <v>12.782</v>
      </c>
      <c r="AM80">
        <v>16.349423999999999</v>
      </c>
      <c r="AN80">
        <v>0</v>
      </c>
      <c r="AO80">
        <v>0</v>
      </c>
      <c r="AP80">
        <v>1.5371999999999999</v>
      </c>
      <c r="AQ80">
        <v>26.4</v>
      </c>
      <c r="AR80">
        <v>38.860799999999998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87.105786999999992</v>
      </c>
      <c r="BA80">
        <f t="shared" si="4"/>
        <v>2719.330747</v>
      </c>
      <c r="BD80">
        <v>4.2938999999999998</v>
      </c>
      <c r="BE80">
        <v>0</v>
      </c>
      <c r="BF80">
        <v>2.4228E-2</v>
      </c>
      <c r="BG80">
        <v>0</v>
      </c>
      <c r="BH80">
        <v>0</v>
      </c>
      <c r="BI80">
        <v>0.84400399999999998</v>
      </c>
      <c r="BJ80">
        <v>0</v>
      </c>
      <c r="BK80">
        <v>1.5980000000000001E-2</v>
      </c>
      <c r="BL80">
        <v>0</v>
      </c>
      <c r="BM80">
        <v>0</v>
      </c>
      <c r="BN80">
        <v>0</v>
      </c>
      <c r="BO80">
        <v>2.0299999999999998</v>
      </c>
      <c r="BP80">
        <v>2.19</v>
      </c>
      <c r="BQ80">
        <v>1.7712330000000001</v>
      </c>
      <c r="BR80">
        <v>0.49992799999999998</v>
      </c>
      <c r="BS80">
        <v>1.64</v>
      </c>
      <c r="BT80">
        <v>0.33600000000000002</v>
      </c>
      <c r="BU80">
        <v>2.6925140000000001</v>
      </c>
      <c r="BV80">
        <v>1.341844</v>
      </c>
      <c r="BW80">
        <v>9.44</v>
      </c>
      <c r="BX80">
        <v>4.2581249999999997</v>
      </c>
      <c r="BY80">
        <v>0</v>
      </c>
      <c r="BZ80">
        <v>1.9381029999999999</v>
      </c>
      <c r="CA80">
        <v>3.5116909999999999</v>
      </c>
      <c r="CB80">
        <v>1.68</v>
      </c>
      <c r="CC80">
        <v>0.92</v>
      </c>
      <c r="CD80">
        <v>1.34</v>
      </c>
      <c r="CE80">
        <v>1.93</v>
      </c>
      <c r="CF80">
        <v>0.17</v>
      </c>
      <c r="CG80">
        <v>3.77</v>
      </c>
      <c r="CH80">
        <v>0.66359999999999997</v>
      </c>
      <c r="CI80">
        <v>7.79</v>
      </c>
      <c r="CJ80">
        <v>1.92</v>
      </c>
      <c r="CK80">
        <v>1.1399999999999999</v>
      </c>
      <c r="CL80">
        <v>5.313701</v>
      </c>
      <c r="CM80">
        <v>0.935114</v>
      </c>
      <c r="CN80">
        <v>3.5424669999999998</v>
      </c>
      <c r="CO80">
        <v>3</v>
      </c>
      <c r="CP80">
        <v>0.99528000000000005</v>
      </c>
      <c r="CQ80">
        <v>2.7933970000000001</v>
      </c>
      <c r="CR80">
        <v>3.52</v>
      </c>
      <c r="CS80">
        <v>1.9206559999999999</v>
      </c>
      <c r="CT80">
        <v>1.9429620000000001</v>
      </c>
      <c r="CU80">
        <v>0.97984199999999999</v>
      </c>
      <c r="CV80">
        <v>2.6836880000000001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87.105786999999992</v>
      </c>
    </row>
    <row r="81" spans="1:114">
      <c r="A81" t="s">
        <v>123</v>
      </c>
      <c r="B81">
        <v>0</v>
      </c>
      <c r="C81">
        <v>0</v>
      </c>
      <c r="D81">
        <v>46.031999999999996</v>
      </c>
      <c r="E81">
        <v>0</v>
      </c>
      <c r="F81">
        <v>15.042299999999999</v>
      </c>
      <c r="G81">
        <v>22.62</v>
      </c>
      <c r="H81">
        <v>0</v>
      </c>
      <c r="I81">
        <v>92.582999999999998</v>
      </c>
      <c r="J81">
        <v>2.286</v>
      </c>
      <c r="K81">
        <v>687.84215500000005</v>
      </c>
      <c r="L81">
        <v>437.60275000000001</v>
      </c>
      <c r="M81">
        <v>87.87</v>
      </c>
      <c r="N81">
        <v>119.15625</v>
      </c>
      <c r="O81">
        <v>62.395313000000002</v>
      </c>
      <c r="P81">
        <v>119.32</v>
      </c>
      <c r="Q81">
        <v>14.35</v>
      </c>
      <c r="R81">
        <v>29.971499999999999</v>
      </c>
      <c r="S81">
        <v>18.109000000000002</v>
      </c>
      <c r="T81">
        <v>0.38400000000000001</v>
      </c>
      <c r="U81">
        <v>279.18</v>
      </c>
      <c r="V81">
        <v>20.731850000000001</v>
      </c>
      <c r="W81">
        <v>34.799309999999998</v>
      </c>
      <c r="X81">
        <v>147.515625</v>
      </c>
      <c r="Y81">
        <v>0</v>
      </c>
      <c r="Z81">
        <v>13.1076</v>
      </c>
      <c r="AA81">
        <v>28.09872</v>
      </c>
      <c r="AB81">
        <v>13.602399999999999</v>
      </c>
      <c r="AC81">
        <v>0</v>
      </c>
      <c r="AD81">
        <v>0</v>
      </c>
      <c r="AE81">
        <v>0</v>
      </c>
      <c r="AF81">
        <v>25.4</v>
      </c>
      <c r="AG81">
        <v>42.811999999999998</v>
      </c>
      <c r="AH81">
        <v>58.62</v>
      </c>
      <c r="AI81">
        <v>0</v>
      </c>
      <c r="AJ81">
        <v>0</v>
      </c>
      <c r="AK81">
        <v>26.036999999999999</v>
      </c>
      <c r="AL81">
        <v>12.782</v>
      </c>
      <c r="AM81">
        <v>16.349423999999999</v>
      </c>
      <c r="AN81">
        <v>0</v>
      </c>
      <c r="AO81">
        <v>0</v>
      </c>
      <c r="AP81">
        <v>1.5371999999999999</v>
      </c>
      <c r="AQ81">
        <v>13.2</v>
      </c>
      <c r="AR81">
        <v>36.432000000000002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85.908166999999992</v>
      </c>
      <c r="BA81">
        <f t="shared" si="4"/>
        <v>2654.8225469999998</v>
      </c>
      <c r="BD81">
        <v>4.2938999999999998</v>
      </c>
      <c r="BE81">
        <v>0</v>
      </c>
      <c r="BF81">
        <v>2.4228E-2</v>
      </c>
      <c r="BG81">
        <v>0</v>
      </c>
      <c r="BH81">
        <v>0</v>
      </c>
      <c r="BI81">
        <v>0.84400399999999998</v>
      </c>
      <c r="BJ81">
        <v>0</v>
      </c>
      <c r="BK81">
        <v>1.5980000000000001E-2</v>
      </c>
      <c r="BL81">
        <v>0</v>
      </c>
      <c r="BM81">
        <v>0</v>
      </c>
      <c r="BN81">
        <v>0</v>
      </c>
      <c r="BO81">
        <v>2.0299999999999998</v>
      </c>
      <c r="BP81">
        <v>2.19</v>
      </c>
      <c r="BQ81">
        <v>1.7712330000000001</v>
      </c>
      <c r="BR81">
        <v>0.49992799999999998</v>
      </c>
      <c r="BS81">
        <v>1.64</v>
      </c>
      <c r="BT81">
        <v>0</v>
      </c>
      <c r="BU81">
        <v>2.6925140000000001</v>
      </c>
      <c r="BV81">
        <v>1.341844</v>
      </c>
      <c r="BW81">
        <v>9.44</v>
      </c>
      <c r="BX81">
        <v>4.2581249999999997</v>
      </c>
      <c r="BY81">
        <v>0</v>
      </c>
      <c r="BZ81">
        <v>1.9381029999999999</v>
      </c>
      <c r="CA81">
        <v>3.5116909999999999</v>
      </c>
      <c r="CB81">
        <v>1.68</v>
      </c>
      <c r="CC81">
        <v>0.92</v>
      </c>
      <c r="CD81">
        <v>1.34</v>
      </c>
      <c r="CE81">
        <v>1.89</v>
      </c>
      <c r="CF81">
        <v>0.17</v>
      </c>
      <c r="CG81">
        <v>3.77</v>
      </c>
      <c r="CH81">
        <v>0.47039999999999998</v>
      </c>
      <c r="CI81">
        <v>7.14</v>
      </c>
      <c r="CJ81">
        <v>1.92</v>
      </c>
      <c r="CK81">
        <v>1.1399999999999999</v>
      </c>
      <c r="CL81">
        <v>5.313701</v>
      </c>
      <c r="CM81">
        <v>0.935114</v>
      </c>
      <c r="CN81">
        <v>3.5424669999999998</v>
      </c>
      <c r="CO81">
        <v>3</v>
      </c>
      <c r="CP81">
        <v>0.99528000000000005</v>
      </c>
      <c r="CQ81">
        <v>2.7933970000000001</v>
      </c>
      <c r="CR81">
        <v>3.52</v>
      </c>
      <c r="CS81">
        <v>1.9422360000000001</v>
      </c>
      <c r="CT81">
        <v>1.9429620000000001</v>
      </c>
      <c r="CU81">
        <v>0.97984199999999999</v>
      </c>
      <c r="CV81">
        <v>2.6836880000000001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85.908166999999992</v>
      </c>
    </row>
    <row r="82" spans="1:114">
      <c r="A82" t="s">
        <v>124</v>
      </c>
      <c r="B82">
        <v>0</v>
      </c>
      <c r="C82">
        <v>0</v>
      </c>
      <c r="D82">
        <v>46.031999999999996</v>
      </c>
      <c r="E82">
        <v>0</v>
      </c>
      <c r="F82">
        <v>15.042299999999999</v>
      </c>
      <c r="G82">
        <v>22.62</v>
      </c>
      <c r="H82">
        <v>0</v>
      </c>
      <c r="I82">
        <v>92.582999999999998</v>
      </c>
      <c r="J82">
        <v>2.286</v>
      </c>
      <c r="K82">
        <v>687.84215500000005</v>
      </c>
      <c r="L82">
        <v>437.60275000000001</v>
      </c>
      <c r="M82">
        <v>87.87</v>
      </c>
      <c r="N82">
        <v>119.15625</v>
      </c>
      <c r="O82">
        <v>62.395313000000002</v>
      </c>
      <c r="P82">
        <v>119.32</v>
      </c>
      <c r="Q82">
        <v>14.35</v>
      </c>
      <c r="R82">
        <v>29.971499999999999</v>
      </c>
      <c r="S82">
        <v>18.109000000000002</v>
      </c>
      <c r="T82">
        <v>0.38400000000000001</v>
      </c>
      <c r="U82">
        <v>279.18</v>
      </c>
      <c r="V82">
        <v>20.731850000000001</v>
      </c>
      <c r="W82">
        <v>34.799309999999998</v>
      </c>
      <c r="X82">
        <v>147.515625</v>
      </c>
      <c r="Y82">
        <v>0</v>
      </c>
      <c r="Z82">
        <v>13.1076</v>
      </c>
      <c r="AA82">
        <v>28.09872</v>
      </c>
      <c r="AB82">
        <v>13.602399999999999</v>
      </c>
      <c r="AC82">
        <v>0</v>
      </c>
      <c r="AD82">
        <v>0</v>
      </c>
      <c r="AE82">
        <v>0</v>
      </c>
      <c r="AF82">
        <v>25.4</v>
      </c>
      <c r="AG82">
        <v>42.811999999999998</v>
      </c>
      <c r="AH82">
        <v>41.033999999999999</v>
      </c>
      <c r="AI82">
        <v>0</v>
      </c>
      <c r="AJ82">
        <v>0</v>
      </c>
      <c r="AK82">
        <v>26.036999999999999</v>
      </c>
      <c r="AL82">
        <v>12.782</v>
      </c>
      <c r="AM82">
        <v>16.349423999999999</v>
      </c>
      <c r="AN82">
        <v>0</v>
      </c>
      <c r="AO82">
        <v>0</v>
      </c>
      <c r="AP82">
        <v>1.5371999999999999</v>
      </c>
      <c r="AQ82">
        <v>11.747999999999999</v>
      </c>
      <c r="AR82">
        <v>36.432000000000002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85.67536699999998</v>
      </c>
      <c r="BA82">
        <f t="shared" si="4"/>
        <v>2635.551747</v>
      </c>
      <c r="BD82">
        <v>4.2938999999999998</v>
      </c>
      <c r="BE82">
        <v>0</v>
      </c>
      <c r="BF82">
        <v>2.4228E-2</v>
      </c>
      <c r="BG82">
        <v>0</v>
      </c>
      <c r="BH82">
        <v>0</v>
      </c>
      <c r="BI82">
        <v>0.84400399999999998</v>
      </c>
      <c r="BJ82">
        <v>0</v>
      </c>
      <c r="BK82">
        <v>1.5980000000000001E-2</v>
      </c>
      <c r="BL82">
        <v>0</v>
      </c>
      <c r="BM82">
        <v>0</v>
      </c>
      <c r="BN82">
        <v>0</v>
      </c>
      <c r="BO82">
        <v>2.0299999999999998</v>
      </c>
      <c r="BP82">
        <v>2.19</v>
      </c>
      <c r="BQ82">
        <v>1.7712330000000001</v>
      </c>
      <c r="BR82">
        <v>0.49992799999999998</v>
      </c>
      <c r="BS82">
        <v>1.64</v>
      </c>
      <c r="BT82">
        <v>0</v>
      </c>
      <c r="BU82">
        <v>2.6925140000000001</v>
      </c>
      <c r="BV82">
        <v>1.341844</v>
      </c>
      <c r="BW82">
        <v>9.44</v>
      </c>
      <c r="BX82">
        <v>4.2581249999999997</v>
      </c>
      <c r="BY82">
        <v>0</v>
      </c>
      <c r="BZ82">
        <v>1.9381029999999999</v>
      </c>
      <c r="CA82">
        <v>3.5116909999999999</v>
      </c>
      <c r="CB82">
        <v>1.68</v>
      </c>
      <c r="CC82">
        <v>0.83</v>
      </c>
      <c r="CD82">
        <v>1.34</v>
      </c>
      <c r="CE82">
        <v>1.89</v>
      </c>
      <c r="CF82">
        <v>0.17</v>
      </c>
      <c r="CG82">
        <v>3.77</v>
      </c>
      <c r="CH82">
        <v>0.3276</v>
      </c>
      <c r="CI82">
        <v>7.14</v>
      </c>
      <c r="CJ82">
        <v>1.92</v>
      </c>
      <c r="CK82">
        <v>1.1399999999999999</v>
      </c>
      <c r="CL82">
        <v>5.313701</v>
      </c>
      <c r="CM82">
        <v>0.935114</v>
      </c>
      <c r="CN82">
        <v>3.5424669999999998</v>
      </c>
      <c r="CO82">
        <v>3</v>
      </c>
      <c r="CP82">
        <v>0.99528000000000005</v>
      </c>
      <c r="CQ82">
        <v>2.7933970000000001</v>
      </c>
      <c r="CR82">
        <v>3.52</v>
      </c>
      <c r="CS82">
        <v>1.9422360000000001</v>
      </c>
      <c r="CT82">
        <v>1.9429620000000001</v>
      </c>
      <c r="CU82">
        <v>0.97984199999999999</v>
      </c>
      <c r="CV82">
        <v>2.6836880000000001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85.67536699999998</v>
      </c>
    </row>
    <row r="83" spans="1:114">
      <c r="A83" t="s">
        <v>125</v>
      </c>
      <c r="B83">
        <v>0</v>
      </c>
      <c r="C83">
        <v>0</v>
      </c>
      <c r="D83">
        <v>46.251199999999997</v>
      </c>
      <c r="E83">
        <v>0</v>
      </c>
      <c r="F83">
        <v>15.042299999999999</v>
      </c>
      <c r="G83">
        <v>22.62</v>
      </c>
      <c r="H83">
        <v>0</v>
      </c>
      <c r="I83">
        <v>93.725999999999999</v>
      </c>
      <c r="J83">
        <v>2.286</v>
      </c>
      <c r="K83">
        <v>687.84215500000005</v>
      </c>
      <c r="L83">
        <v>437.60275000000001</v>
      </c>
      <c r="M83">
        <v>87.87</v>
      </c>
      <c r="N83">
        <v>119.15625</v>
      </c>
      <c r="O83">
        <v>62.395313000000002</v>
      </c>
      <c r="P83">
        <v>119.32</v>
      </c>
      <c r="Q83">
        <v>14.35</v>
      </c>
      <c r="R83">
        <v>29.971499999999999</v>
      </c>
      <c r="S83">
        <v>18.109000000000002</v>
      </c>
      <c r="T83">
        <v>0.38400000000000001</v>
      </c>
      <c r="U83">
        <v>279.18</v>
      </c>
      <c r="V83">
        <v>20.731850000000001</v>
      </c>
      <c r="W83">
        <v>34.799309999999998</v>
      </c>
      <c r="X83">
        <v>147.515625</v>
      </c>
      <c r="Y83">
        <v>0</v>
      </c>
      <c r="Z83">
        <v>13.1076</v>
      </c>
      <c r="AA83">
        <v>24.094999999999999</v>
      </c>
      <c r="AB83">
        <v>0</v>
      </c>
      <c r="AC83">
        <v>0</v>
      </c>
      <c r="AD83">
        <v>0</v>
      </c>
      <c r="AE83">
        <v>0</v>
      </c>
      <c r="AF83">
        <v>25.4</v>
      </c>
      <c r="AG83">
        <v>42.811999999999998</v>
      </c>
      <c r="AH83">
        <v>19.54</v>
      </c>
      <c r="AI83">
        <v>0</v>
      </c>
      <c r="AJ83">
        <v>0</v>
      </c>
      <c r="AK83">
        <v>26.036999999999999</v>
      </c>
      <c r="AL83">
        <v>12.782</v>
      </c>
      <c r="AM83">
        <v>16.349423999999999</v>
      </c>
      <c r="AN83">
        <v>0</v>
      </c>
      <c r="AO83">
        <v>0</v>
      </c>
      <c r="AP83">
        <v>1.5371999999999999</v>
      </c>
      <c r="AQ83">
        <v>0</v>
      </c>
      <c r="AR83">
        <v>36.432000000000002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85.544566999999986</v>
      </c>
      <c r="BA83">
        <f t="shared" si="4"/>
        <v>2585.9350269999995</v>
      </c>
      <c r="BD83">
        <v>4.2938999999999998</v>
      </c>
      <c r="BE83">
        <v>0</v>
      </c>
      <c r="BF83">
        <v>2.4228E-2</v>
      </c>
      <c r="BG83">
        <v>0</v>
      </c>
      <c r="BH83">
        <v>0</v>
      </c>
      <c r="BI83">
        <v>0.84400399999999998</v>
      </c>
      <c r="BJ83">
        <v>0</v>
      </c>
      <c r="BK83">
        <v>1.5980000000000001E-2</v>
      </c>
      <c r="BL83">
        <v>0</v>
      </c>
      <c r="BM83">
        <v>0</v>
      </c>
      <c r="BN83">
        <v>0</v>
      </c>
      <c r="BO83">
        <v>2.0299999999999998</v>
      </c>
      <c r="BP83">
        <v>2.19</v>
      </c>
      <c r="BQ83">
        <v>1.7712330000000001</v>
      </c>
      <c r="BR83">
        <v>0.49992799999999998</v>
      </c>
      <c r="BS83">
        <v>1.64</v>
      </c>
      <c r="BT83">
        <v>0</v>
      </c>
      <c r="BU83">
        <v>2.6925140000000001</v>
      </c>
      <c r="BV83">
        <v>1.341844</v>
      </c>
      <c r="BW83">
        <v>9.44</v>
      </c>
      <c r="BX83">
        <v>4.2581249999999997</v>
      </c>
      <c r="BY83">
        <v>0</v>
      </c>
      <c r="BZ83">
        <v>1.9381029999999999</v>
      </c>
      <c r="CA83">
        <v>3.5116909999999999</v>
      </c>
      <c r="CB83">
        <v>1.68</v>
      </c>
      <c r="CC83">
        <v>0.83</v>
      </c>
      <c r="CD83">
        <v>1.34</v>
      </c>
      <c r="CE83">
        <v>1.93</v>
      </c>
      <c r="CF83">
        <v>0.17</v>
      </c>
      <c r="CG83">
        <v>3.77</v>
      </c>
      <c r="CH83">
        <v>0.15679999999999999</v>
      </c>
      <c r="CI83">
        <v>7.14</v>
      </c>
      <c r="CJ83">
        <v>1.92</v>
      </c>
      <c r="CK83">
        <v>1.1399999999999999</v>
      </c>
      <c r="CL83">
        <v>5.313701</v>
      </c>
      <c r="CM83">
        <v>0.935114</v>
      </c>
      <c r="CN83">
        <v>3.5424669999999998</v>
      </c>
      <c r="CO83">
        <v>3</v>
      </c>
      <c r="CP83">
        <v>0.99528000000000005</v>
      </c>
      <c r="CQ83">
        <v>2.7933970000000001</v>
      </c>
      <c r="CR83">
        <v>3.52</v>
      </c>
      <c r="CS83">
        <v>1.9422360000000001</v>
      </c>
      <c r="CT83">
        <v>1.9429620000000001</v>
      </c>
      <c r="CU83">
        <v>0.97984199999999999</v>
      </c>
      <c r="CV83">
        <v>2.6836880000000001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85.544566999999986</v>
      </c>
    </row>
    <row r="84" spans="1:114">
      <c r="A84" t="s">
        <v>126</v>
      </c>
      <c r="B84">
        <v>0</v>
      </c>
      <c r="C84">
        <v>0</v>
      </c>
      <c r="D84">
        <v>46.251199999999997</v>
      </c>
      <c r="E84">
        <v>0</v>
      </c>
      <c r="F84">
        <v>15.042299999999999</v>
      </c>
      <c r="G84">
        <v>22.62</v>
      </c>
      <c r="H84">
        <v>0</v>
      </c>
      <c r="I84">
        <v>93.725999999999999</v>
      </c>
      <c r="J84">
        <v>2.286</v>
      </c>
      <c r="K84">
        <v>687.84215500000005</v>
      </c>
      <c r="L84">
        <v>437.60275000000001</v>
      </c>
      <c r="M84">
        <v>87.87</v>
      </c>
      <c r="N84">
        <v>119.15625</v>
      </c>
      <c r="O84">
        <v>62.395313000000002</v>
      </c>
      <c r="P84">
        <v>119.32</v>
      </c>
      <c r="Q84">
        <v>14.35</v>
      </c>
      <c r="R84">
        <v>29.971499999999999</v>
      </c>
      <c r="S84">
        <v>18.109000000000002</v>
      </c>
      <c r="T84">
        <v>0.38400000000000001</v>
      </c>
      <c r="U84">
        <v>279.18</v>
      </c>
      <c r="V84">
        <v>20.731850000000001</v>
      </c>
      <c r="W84">
        <v>34.799309999999998</v>
      </c>
      <c r="X84">
        <v>147.515625</v>
      </c>
      <c r="Y84">
        <v>0</v>
      </c>
      <c r="Z84">
        <v>13.1076</v>
      </c>
      <c r="AA84">
        <v>13.983000000000001</v>
      </c>
      <c r="AB84">
        <v>0</v>
      </c>
      <c r="AC84">
        <v>0</v>
      </c>
      <c r="AD84">
        <v>0</v>
      </c>
      <c r="AE84">
        <v>0</v>
      </c>
      <c r="AF84">
        <v>25.4</v>
      </c>
      <c r="AG84">
        <v>42.811999999999998</v>
      </c>
      <c r="AH84">
        <v>13.189500000000001</v>
      </c>
      <c r="AI84">
        <v>0</v>
      </c>
      <c r="AJ84">
        <v>0</v>
      </c>
      <c r="AK84">
        <v>26.036999999999999</v>
      </c>
      <c r="AL84">
        <v>12.782</v>
      </c>
      <c r="AM84">
        <v>16.349423999999999</v>
      </c>
      <c r="AN84">
        <v>0</v>
      </c>
      <c r="AO84">
        <v>0</v>
      </c>
      <c r="AP84">
        <v>1.5371999999999999</v>
      </c>
      <c r="AQ84">
        <v>0</v>
      </c>
      <c r="AR84">
        <v>36.432000000000002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85.404240999999985</v>
      </c>
      <c r="BA84">
        <f t="shared" si="4"/>
        <v>2569.3322010000002</v>
      </c>
      <c r="BD84">
        <v>4.2938999999999998</v>
      </c>
      <c r="BE84">
        <v>0</v>
      </c>
      <c r="BF84">
        <v>2.4302000000000001E-2</v>
      </c>
      <c r="BG84">
        <v>0</v>
      </c>
      <c r="BH84">
        <v>0</v>
      </c>
      <c r="BI84">
        <v>0.84400399999999998</v>
      </c>
      <c r="BJ84">
        <v>0</v>
      </c>
      <c r="BK84">
        <v>1.5980000000000001E-2</v>
      </c>
      <c r="BL84">
        <v>0</v>
      </c>
      <c r="BM84">
        <v>0</v>
      </c>
      <c r="BN84">
        <v>0</v>
      </c>
      <c r="BO84">
        <v>2.0299999999999998</v>
      </c>
      <c r="BP84">
        <v>2.19</v>
      </c>
      <c r="BQ84">
        <v>1.7712330000000001</v>
      </c>
      <c r="BR84">
        <v>0.49992799999999998</v>
      </c>
      <c r="BS84">
        <v>1.64</v>
      </c>
      <c r="BT84">
        <v>0</v>
      </c>
      <c r="BU84">
        <v>2.6925140000000001</v>
      </c>
      <c r="BV84">
        <v>1.341844</v>
      </c>
      <c r="BW84">
        <v>9.44</v>
      </c>
      <c r="BX84">
        <v>4.2581249999999997</v>
      </c>
      <c r="BY84">
        <v>0</v>
      </c>
      <c r="BZ84">
        <v>1.9381029999999999</v>
      </c>
      <c r="CA84">
        <v>3.5116909999999999</v>
      </c>
      <c r="CB84">
        <v>1.68</v>
      </c>
      <c r="CC84">
        <v>0.83</v>
      </c>
      <c r="CD84">
        <v>1.25</v>
      </c>
      <c r="CE84">
        <v>1.93</v>
      </c>
      <c r="CF84">
        <v>0.17</v>
      </c>
      <c r="CG84">
        <v>3.77</v>
      </c>
      <c r="CH84">
        <v>0.10639999999999999</v>
      </c>
      <c r="CI84">
        <v>7.14</v>
      </c>
      <c r="CJ84">
        <v>1.92</v>
      </c>
      <c r="CK84">
        <v>1.1399999999999999</v>
      </c>
      <c r="CL84">
        <v>5.313701</v>
      </c>
      <c r="CM84">
        <v>0.935114</v>
      </c>
      <c r="CN84">
        <v>3.5424669999999998</v>
      </c>
      <c r="CO84">
        <v>3</v>
      </c>
      <c r="CP84">
        <v>0.99528000000000005</v>
      </c>
      <c r="CQ84">
        <v>2.7933970000000001</v>
      </c>
      <c r="CR84">
        <v>3.52</v>
      </c>
      <c r="CS84">
        <v>1.9422360000000001</v>
      </c>
      <c r="CT84">
        <v>1.9429620000000001</v>
      </c>
      <c r="CU84">
        <v>0.97984199999999999</v>
      </c>
      <c r="CV84">
        <v>2.6836880000000001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85.404240999999985</v>
      </c>
    </row>
    <row r="85" spans="1:114">
      <c r="A85" t="s">
        <v>127</v>
      </c>
      <c r="B85">
        <v>0</v>
      </c>
      <c r="C85">
        <v>0</v>
      </c>
      <c r="D85">
        <v>46.251199999999997</v>
      </c>
      <c r="E85">
        <v>0</v>
      </c>
      <c r="F85">
        <v>15.042299999999999</v>
      </c>
      <c r="G85">
        <v>22.62</v>
      </c>
      <c r="H85">
        <v>0</v>
      </c>
      <c r="I85">
        <v>93.725999999999999</v>
      </c>
      <c r="J85">
        <v>2.286</v>
      </c>
      <c r="K85">
        <v>687.84215500000005</v>
      </c>
      <c r="L85">
        <v>437.60275000000001</v>
      </c>
      <c r="M85">
        <v>87.87</v>
      </c>
      <c r="N85">
        <v>119.15625</v>
      </c>
      <c r="O85">
        <v>62.395313000000002</v>
      </c>
      <c r="P85">
        <v>119.32</v>
      </c>
      <c r="Q85">
        <v>14.35</v>
      </c>
      <c r="R85">
        <v>29.971499999999999</v>
      </c>
      <c r="S85">
        <v>18.109000000000002</v>
      </c>
      <c r="T85">
        <v>0.38400000000000001</v>
      </c>
      <c r="U85">
        <v>279.18</v>
      </c>
      <c r="V85">
        <v>20.731850000000001</v>
      </c>
      <c r="W85">
        <v>34.799309999999998</v>
      </c>
      <c r="X85">
        <v>147.515625</v>
      </c>
      <c r="Y85">
        <v>0</v>
      </c>
      <c r="Z85">
        <v>13.1076</v>
      </c>
      <c r="AA85">
        <v>13.983000000000001</v>
      </c>
      <c r="AB85">
        <v>0</v>
      </c>
      <c r="AC85">
        <v>0</v>
      </c>
      <c r="AD85">
        <v>0</v>
      </c>
      <c r="AE85">
        <v>0</v>
      </c>
      <c r="AF85">
        <v>25.4</v>
      </c>
      <c r="AG85">
        <v>42.811999999999998</v>
      </c>
      <c r="AH85">
        <v>0</v>
      </c>
      <c r="AI85">
        <v>0</v>
      </c>
      <c r="AJ85">
        <v>0</v>
      </c>
      <c r="AK85">
        <v>26.036999999999999</v>
      </c>
      <c r="AL85">
        <v>12.782</v>
      </c>
      <c r="AM85">
        <v>16.349423999999999</v>
      </c>
      <c r="AN85">
        <v>0</v>
      </c>
      <c r="AO85">
        <v>0</v>
      </c>
      <c r="AP85">
        <v>1.5371999999999999</v>
      </c>
      <c r="AQ85">
        <v>0</v>
      </c>
      <c r="AR85">
        <v>38.860799999999998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85.297840999999977</v>
      </c>
      <c r="BA85">
        <f t="shared" si="4"/>
        <v>2558.4651010000002</v>
      </c>
      <c r="BD85">
        <v>4.2938999999999998</v>
      </c>
      <c r="BE85">
        <v>0</v>
      </c>
      <c r="BF85">
        <v>2.4302000000000001E-2</v>
      </c>
      <c r="BG85">
        <v>0</v>
      </c>
      <c r="BH85">
        <v>0</v>
      </c>
      <c r="BI85">
        <v>0.84400399999999998</v>
      </c>
      <c r="BJ85">
        <v>0</v>
      </c>
      <c r="BK85">
        <v>1.5980000000000001E-2</v>
      </c>
      <c r="BL85">
        <v>0</v>
      </c>
      <c r="BM85">
        <v>0</v>
      </c>
      <c r="BN85">
        <v>0</v>
      </c>
      <c r="BO85">
        <v>2.0299999999999998</v>
      </c>
      <c r="BP85">
        <v>2.19</v>
      </c>
      <c r="BQ85">
        <v>1.7712330000000001</v>
      </c>
      <c r="BR85">
        <v>0.49992799999999998</v>
      </c>
      <c r="BS85">
        <v>1.64</v>
      </c>
      <c r="BT85">
        <v>0</v>
      </c>
      <c r="BU85">
        <v>2.6925140000000001</v>
      </c>
      <c r="BV85">
        <v>1.341844</v>
      </c>
      <c r="BW85">
        <v>9.44</v>
      </c>
      <c r="BX85">
        <v>4.2581249999999997</v>
      </c>
      <c r="BY85">
        <v>0</v>
      </c>
      <c r="BZ85">
        <v>1.9381029999999999</v>
      </c>
      <c r="CA85">
        <v>3.5116909999999999</v>
      </c>
      <c r="CB85">
        <v>1.68</v>
      </c>
      <c r="CC85">
        <v>0.83</v>
      </c>
      <c r="CD85">
        <v>1.25</v>
      </c>
      <c r="CE85">
        <v>1.93</v>
      </c>
      <c r="CF85">
        <v>0.17</v>
      </c>
      <c r="CG85">
        <v>3.77</v>
      </c>
      <c r="CH85">
        <v>0</v>
      </c>
      <c r="CI85">
        <v>7.14</v>
      </c>
      <c r="CJ85">
        <v>1.92</v>
      </c>
      <c r="CK85">
        <v>1.1399999999999999</v>
      </c>
      <c r="CL85">
        <v>5.313701</v>
      </c>
      <c r="CM85">
        <v>0.935114</v>
      </c>
      <c r="CN85">
        <v>3.5424669999999998</v>
      </c>
      <c r="CO85">
        <v>3</v>
      </c>
      <c r="CP85">
        <v>0.99528000000000005</v>
      </c>
      <c r="CQ85">
        <v>2.7933970000000001</v>
      </c>
      <c r="CR85">
        <v>3.52</v>
      </c>
      <c r="CS85">
        <v>1.9422360000000001</v>
      </c>
      <c r="CT85">
        <v>1.9429620000000001</v>
      </c>
      <c r="CU85">
        <v>0.97984199999999999</v>
      </c>
      <c r="CV85">
        <v>2.6836880000000001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85.297840999999977</v>
      </c>
    </row>
    <row r="86" spans="1:114">
      <c r="A86" t="s">
        <v>128</v>
      </c>
      <c r="B86">
        <v>0</v>
      </c>
      <c r="C86">
        <v>0</v>
      </c>
      <c r="D86">
        <v>46.251199999999997</v>
      </c>
      <c r="E86">
        <v>0</v>
      </c>
      <c r="F86">
        <v>15.042299999999999</v>
      </c>
      <c r="G86">
        <v>22.62</v>
      </c>
      <c r="H86">
        <v>0</v>
      </c>
      <c r="I86">
        <v>93.725999999999999</v>
      </c>
      <c r="J86">
        <v>2.286</v>
      </c>
      <c r="K86">
        <v>687.84215500000005</v>
      </c>
      <c r="L86">
        <v>437.60275000000001</v>
      </c>
      <c r="M86">
        <v>87.87</v>
      </c>
      <c r="N86">
        <v>119.15625</v>
      </c>
      <c r="O86">
        <v>62.395313000000002</v>
      </c>
      <c r="P86">
        <v>119.32</v>
      </c>
      <c r="Q86">
        <v>14.35</v>
      </c>
      <c r="R86">
        <v>29.971499999999999</v>
      </c>
      <c r="S86">
        <v>18.109000000000002</v>
      </c>
      <c r="T86">
        <v>0.38400000000000001</v>
      </c>
      <c r="U86">
        <v>279.18</v>
      </c>
      <c r="V86">
        <v>20.731850000000001</v>
      </c>
      <c r="W86">
        <v>34.799309999999998</v>
      </c>
      <c r="X86">
        <v>147.515625</v>
      </c>
      <c r="Y86">
        <v>0</v>
      </c>
      <c r="Z86">
        <v>13.1076</v>
      </c>
      <c r="AA86">
        <v>13.983000000000001</v>
      </c>
      <c r="AB86">
        <v>0</v>
      </c>
      <c r="AC86">
        <v>0</v>
      </c>
      <c r="AD86">
        <v>0</v>
      </c>
      <c r="AE86">
        <v>0</v>
      </c>
      <c r="AF86">
        <v>25.4</v>
      </c>
      <c r="AG86">
        <v>42.811999999999998</v>
      </c>
      <c r="AH86">
        <v>0</v>
      </c>
      <c r="AI86">
        <v>0</v>
      </c>
      <c r="AJ86">
        <v>0</v>
      </c>
      <c r="AK86">
        <v>26.036999999999999</v>
      </c>
      <c r="AL86">
        <v>12.782</v>
      </c>
      <c r="AM86">
        <v>16.349423999999999</v>
      </c>
      <c r="AN86">
        <v>0</v>
      </c>
      <c r="AO86">
        <v>0</v>
      </c>
      <c r="AP86">
        <v>1.5371999999999999</v>
      </c>
      <c r="AQ86">
        <v>0</v>
      </c>
      <c r="AR86">
        <v>38.860799999999998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85.297840999999977</v>
      </c>
      <c r="BA86">
        <f t="shared" si="4"/>
        <v>2558.4651010000002</v>
      </c>
      <c r="BD86">
        <v>4.2938999999999998</v>
      </c>
      <c r="BE86">
        <v>0</v>
      </c>
      <c r="BF86">
        <v>2.4302000000000001E-2</v>
      </c>
      <c r="BG86">
        <v>0</v>
      </c>
      <c r="BH86">
        <v>0</v>
      </c>
      <c r="BI86">
        <v>0.84400399999999998</v>
      </c>
      <c r="BJ86">
        <v>0</v>
      </c>
      <c r="BK86">
        <v>1.5980000000000001E-2</v>
      </c>
      <c r="BL86">
        <v>0</v>
      </c>
      <c r="BM86">
        <v>0</v>
      </c>
      <c r="BN86">
        <v>0</v>
      </c>
      <c r="BO86">
        <v>2.0299999999999998</v>
      </c>
      <c r="BP86">
        <v>2.19</v>
      </c>
      <c r="BQ86">
        <v>1.7712330000000001</v>
      </c>
      <c r="BR86">
        <v>0.49992799999999998</v>
      </c>
      <c r="BS86">
        <v>1.64</v>
      </c>
      <c r="BT86">
        <v>0</v>
      </c>
      <c r="BU86">
        <v>2.6925140000000001</v>
      </c>
      <c r="BV86">
        <v>1.341844</v>
      </c>
      <c r="BW86">
        <v>9.44</v>
      </c>
      <c r="BX86">
        <v>4.2581249999999997</v>
      </c>
      <c r="BY86">
        <v>0</v>
      </c>
      <c r="BZ86">
        <v>1.9381029999999999</v>
      </c>
      <c r="CA86">
        <v>3.5116909999999999</v>
      </c>
      <c r="CB86">
        <v>1.68</v>
      </c>
      <c r="CC86">
        <v>0.83</v>
      </c>
      <c r="CD86">
        <v>1.25</v>
      </c>
      <c r="CE86">
        <v>1.93</v>
      </c>
      <c r="CF86">
        <v>0.17</v>
      </c>
      <c r="CG86">
        <v>3.77</v>
      </c>
      <c r="CH86">
        <v>0</v>
      </c>
      <c r="CI86">
        <v>7.14</v>
      </c>
      <c r="CJ86">
        <v>1.92</v>
      </c>
      <c r="CK86">
        <v>1.1399999999999999</v>
      </c>
      <c r="CL86">
        <v>5.313701</v>
      </c>
      <c r="CM86">
        <v>0.935114</v>
      </c>
      <c r="CN86">
        <v>3.5424669999999998</v>
      </c>
      <c r="CO86">
        <v>3</v>
      </c>
      <c r="CP86">
        <v>0.99528000000000005</v>
      </c>
      <c r="CQ86">
        <v>2.7933970000000001</v>
      </c>
      <c r="CR86">
        <v>3.52</v>
      </c>
      <c r="CS86">
        <v>1.9422360000000001</v>
      </c>
      <c r="CT86">
        <v>1.9429620000000001</v>
      </c>
      <c r="CU86">
        <v>0.97984199999999999</v>
      </c>
      <c r="CV86">
        <v>2.6836880000000001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85.297840999999977</v>
      </c>
    </row>
    <row r="87" spans="1:114">
      <c r="A87" t="s">
        <v>129</v>
      </c>
      <c r="B87">
        <v>0</v>
      </c>
      <c r="C87">
        <v>0</v>
      </c>
      <c r="D87">
        <v>46.251199999999997</v>
      </c>
      <c r="E87">
        <v>0</v>
      </c>
      <c r="F87">
        <v>15.042299999999999</v>
      </c>
      <c r="G87">
        <v>22.62</v>
      </c>
      <c r="H87">
        <v>0</v>
      </c>
      <c r="I87">
        <v>93.725999999999999</v>
      </c>
      <c r="J87">
        <v>2.286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119.32</v>
      </c>
      <c r="Q87">
        <v>14.35</v>
      </c>
      <c r="R87">
        <v>29.971499999999999</v>
      </c>
      <c r="S87">
        <v>18.109000000000002</v>
      </c>
      <c r="T87">
        <v>0.38400000000000001</v>
      </c>
      <c r="U87">
        <v>279.18</v>
      </c>
      <c r="V87">
        <v>20.731850000000001</v>
      </c>
      <c r="W87">
        <v>34.799309999999998</v>
      </c>
      <c r="X87">
        <v>147.515625</v>
      </c>
      <c r="Y87">
        <v>0</v>
      </c>
      <c r="Z87">
        <v>6.5537999999999998</v>
      </c>
      <c r="AA87">
        <v>13.983000000000001</v>
      </c>
      <c r="AB87">
        <v>0</v>
      </c>
      <c r="AC87">
        <v>0</v>
      </c>
      <c r="AD87">
        <v>0</v>
      </c>
      <c r="AE87">
        <v>0</v>
      </c>
      <c r="AF87">
        <v>25.4</v>
      </c>
      <c r="AG87">
        <v>42.811999999999998</v>
      </c>
      <c r="AH87">
        <v>0</v>
      </c>
      <c r="AI87">
        <v>0</v>
      </c>
      <c r="AJ87">
        <v>0</v>
      </c>
      <c r="AK87">
        <v>26.036999999999999</v>
      </c>
      <c r="AL87">
        <v>12.782</v>
      </c>
      <c r="AM87">
        <v>16.349423999999999</v>
      </c>
      <c r="AN87">
        <v>0</v>
      </c>
      <c r="AO87">
        <v>0</v>
      </c>
      <c r="AP87">
        <v>1.5371999999999999</v>
      </c>
      <c r="AQ87">
        <v>0</v>
      </c>
      <c r="AR87">
        <v>38.860799999999998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85.298000999999985</v>
      </c>
      <c r="BA87">
        <f t="shared" si="4"/>
        <v>2556.9614610000008</v>
      </c>
      <c r="BD87">
        <v>4.2938999999999998</v>
      </c>
      <c r="BE87">
        <v>0</v>
      </c>
      <c r="BF87">
        <v>2.4302000000000001E-2</v>
      </c>
      <c r="BG87">
        <v>0</v>
      </c>
      <c r="BH87">
        <v>0</v>
      </c>
      <c r="BI87">
        <v>0.84400399999999998</v>
      </c>
      <c r="BJ87">
        <v>0</v>
      </c>
      <c r="BK87">
        <v>1.6140000000000002E-2</v>
      </c>
      <c r="BL87">
        <v>0</v>
      </c>
      <c r="BM87">
        <v>0</v>
      </c>
      <c r="BN87">
        <v>0</v>
      </c>
      <c r="BO87">
        <v>2.0299999999999998</v>
      </c>
      <c r="BP87">
        <v>2.19</v>
      </c>
      <c r="BQ87">
        <v>1.7712330000000001</v>
      </c>
      <c r="BR87">
        <v>0.49992799999999998</v>
      </c>
      <c r="BS87">
        <v>1.64</v>
      </c>
      <c r="BT87">
        <v>0</v>
      </c>
      <c r="BU87">
        <v>2.6925140000000001</v>
      </c>
      <c r="BV87">
        <v>1.341844</v>
      </c>
      <c r="BW87">
        <v>9.44</v>
      </c>
      <c r="BX87">
        <v>4.2581249999999997</v>
      </c>
      <c r="BY87">
        <v>0</v>
      </c>
      <c r="BZ87">
        <v>1.9381029999999999</v>
      </c>
      <c r="CA87">
        <v>3.5116909999999999</v>
      </c>
      <c r="CB87">
        <v>1.68</v>
      </c>
      <c r="CC87">
        <v>0.83</v>
      </c>
      <c r="CD87">
        <v>1.25</v>
      </c>
      <c r="CE87">
        <v>1.92</v>
      </c>
      <c r="CF87">
        <v>0.18</v>
      </c>
      <c r="CG87">
        <v>3.77</v>
      </c>
      <c r="CH87">
        <v>0</v>
      </c>
      <c r="CI87">
        <v>7.14</v>
      </c>
      <c r="CJ87">
        <v>1.92</v>
      </c>
      <c r="CK87">
        <v>1.1399999999999999</v>
      </c>
      <c r="CL87">
        <v>5.313701</v>
      </c>
      <c r="CM87">
        <v>0.935114</v>
      </c>
      <c r="CN87">
        <v>3.5424669999999998</v>
      </c>
      <c r="CO87">
        <v>3</v>
      </c>
      <c r="CP87">
        <v>0.99528000000000005</v>
      </c>
      <c r="CQ87">
        <v>2.7933970000000001</v>
      </c>
      <c r="CR87">
        <v>3.52</v>
      </c>
      <c r="CS87">
        <v>1.9422360000000001</v>
      </c>
      <c r="CT87">
        <v>1.9429620000000001</v>
      </c>
      <c r="CU87">
        <v>0.97984199999999999</v>
      </c>
      <c r="CV87">
        <v>2.6836880000000001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85.298000999999985</v>
      </c>
    </row>
    <row r="88" spans="1:114">
      <c r="A88" t="s">
        <v>130</v>
      </c>
      <c r="B88">
        <v>0</v>
      </c>
      <c r="C88">
        <v>0</v>
      </c>
      <c r="D88">
        <v>46.251199999999997</v>
      </c>
      <c r="E88">
        <v>0</v>
      </c>
      <c r="F88">
        <v>15.042299999999999</v>
      </c>
      <c r="G88">
        <v>22.62</v>
      </c>
      <c r="H88">
        <v>0</v>
      </c>
      <c r="I88">
        <v>93.725999999999999</v>
      </c>
      <c r="J88">
        <v>2.286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119.32</v>
      </c>
      <c r="Q88">
        <v>14.35</v>
      </c>
      <c r="R88">
        <v>29.971499999999999</v>
      </c>
      <c r="S88">
        <v>18.109000000000002</v>
      </c>
      <c r="T88">
        <v>0.38400000000000001</v>
      </c>
      <c r="U88">
        <v>279.18</v>
      </c>
      <c r="V88">
        <v>20.731850000000001</v>
      </c>
      <c r="W88">
        <v>34.799309999999998</v>
      </c>
      <c r="X88">
        <v>147.515625</v>
      </c>
      <c r="Y88">
        <v>0</v>
      </c>
      <c r="Z88">
        <v>6.5537999999999998</v>
      </c>
      <c r="AA88">
        <v>13.983000000000001</v>
      </c>
      <c r="AB88">
        <v>3.47</v>
      </c>
      <c r="AC88">
        <v>10.02744</v>
      </c>
      <c r="AD88">
        <v>0</v>
      </c>
      <c r="AE88">
        <v>0</v>
      </c>
      <c r="AF88">
        <v>25.4</v>
      </c>
      <c r="AG88">
        <v>42.811999999999998</v>
      </c>
      <c r="AH88">
        <v>0</v>
      </c>
      <c r="AI88">
        <v>0</v>
      </c>
      <c r="AJ88">
        <v>0</v>
      </c>
      <c r="AK88">
        <v>26.036999999999999</v>
      </c>
      <c r="AL88">
        <v>12.782</v>
      </c>
      <c r="AM88">
        <v>16.349423999999999</v>
      </c>
      <c r="AN88">
        <v>0</v>
      </c>
      <c r="AO88">
        <v>0</v>
      </c>
      <c r="AP88">
        <v>1.5371999999999999</v>
      </c>
      <c r="AQ88">
        <v>0</v>
      </c>
      <c r="AR88">
        <v>38.860799999999998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85.298000999999985</v>
      </c>
      <c r="BA88">
        <f t="shared" si="4"/>
        <v>2570.4589010000004</v>
      </c>
      <c r="BD88">
        <v>4.2938999999999998</v>
      </c>
      <c r="BE88">
        <v>0</v>
      </c>
      <c r="BF88">
        <v>2.4302000000000001E-2</v>
      </c>
      <c r="BG88">
        <v>0</v>
      </c>
      <c r="BH88">
        <v>0</v>
      </c>
      <c r="BI88">
        <v>0.84400399999999998</v>
      </c>
      <c r="BJ88">
        <v>0</v>
      </c>
      <c r="BK88">
        <v>1.6140000000000002E-2</v>
      </c>
      <c r="BL88">
        <v>0</v>
      </c>
      <c r="BM88">
        <v>0</v>
      </c>
      <c r="BN88">
        <v>0</v>
      </c>
      <c r="BO88">
        <v>2.0299999999999998</v>
      </c>
      <c r="BP88">
        <v>2.19</v>
      </c>
      <c r="BQ88">
        <v>1.7712330000000001</v>
      </c>
      <c r="BR88">
        <v>0.49992799999999998</v>
      </c>
      <c r="BS88">
        <v>1.64</v>
      </c>
      <c r="BT88">
        <v>0</v>
      </c>
      <c r="BU88">
        <v>2.6925140000000001</v>
      </c>
      <c r="BV88">
        <v>1.341844</v>
      </c>
      <c r="BW88">
        <v>9.44</v>
      </c>
      <c r="BX88">
        <v>4.2581249999999997</v>
      </c>
      <c r="BY88">
        <v>0</v>
      </c>
      <c r="BZ88">
        <v>1.9381029999999999</v>
      </c>
      <c r="CA88">
        <v>3.5116909999999999</v>
      </c>
      <c r="CB88">
        <v>1.68</v>
      </c>
      <c r="CC88">
        <v>0.83</v>
      </c>
      <c r="CD88">
        <v>1.25</v>
      </c>
      <c r="CE88">
        <v>1.92</v>
      </c>
      <c r="CF88">
        <v>0.18</v>
      </c>
      <c r="CG88">
        <v>3.77</v>
      </c>
      <c r="CH88">
        <v>0</v>
      </c>
      <c r="CI88">
        <v>7.14</v>
      </c>
      <c r="CJ88">
        <v>1.92</v>
      </c>
      <c r="CK88">
        <v>1.1399999999999999</v>
      </c>
      <c r="CL88">
        <v>5.313701</v>
      </c>
      <c r="CM88">
        <v>0.935114</v>
      </c>
      <c r="CN88">
        <v>3.5424669999999998</v>
      </c>
      <c r="CO88">
        <v>3</v>
      </c>
      <c r="CP88">
        <v>0.99528000000000005</v>
      </c>
      <c r="CQ88">
        <v>2.7933970000000001</v>
      </c>
      <c r="CR88">
        <v>3.52</v>
      </c>
      <c r="CS88">
        <v>1.9422360000000001</v>
      </c>
      <c r="CT88">
        <v>1.9429620000000001</v>
      </c>
      <c r="CU88">
        <v>0.97984199999999999</v>
      </c>
      <c r="CV88">
        <v>2.6836880000000001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85.298000999999985</v>
      </c>
    </row>
    <row r="89" spans="1:114">
      <c r="A89" t="s">
        <v>131</v>
      </c>
      <c r="B89">
        <v>0</v>
      </c>
      <c r="C89">
        <v>0</v>
      </c>
      <c r="D89">
        <v>46.251199999999997</v>
      </c>
      <c r="E89">
        <v>0</v>
      </c>
      <c r="F89">
        <v>15.042299999999999</v>
      </c>
      <c r="G89">
        <v>22.62</v>
      </c>
      <c r="H89">
        <v>0</v>
      </c>
      <c r="I89">
        <v>93.725999999999999</v>
      </c>
      <c r="J89">
        <v>2.286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119.32</v>
      </c>
      <c r="Q89">
        <v>14.35</v>
      </c>
      <c r="R89">
        <v>29.971499999999999</v>
      </c>
      <c r="S89">
        <v>18.109000000000002</v>
      </c>
      <c r="T89">
        <v>0.38400000000000001</v>
      </c>
      <c r="U89">
        <v>279.18</v>
      </c>
      <c r="V89">
        <v>20.731850000000001</v>
      </c>
      <c r="W89">
        <v>34.799309999999998</v>
      </c>
      <c r="X89">
        <v>147.515625</v>
      </c>
      <c r="Y89">
        <v>0</v>
      </c>
      <c r="Z89">
        <v>6.5537999999999998</v>
      </c>
      <c r="AA89">
        <v>13.983000000000001</v>
      </c>
      <c r="AB89">
        <v>13.602399999999999</v>
      </c>
      <c r="AC89">
        <v>20.074670999999999</v>
      </c>
      <c r="AD89">
        <v>0</v>
      </c>
      <c r="AE89">
        <v>0</v>
      </c>
      <c r="AF89">
        <v>16.662400000000002</v>
      </c>
      <c r="AG89">
        <v>42.811999999999998</v>
      </c>
      <c r="AH89">
        <v>0</v>
      </c>
      <c r="AI89">
        <v>0</v>
      </c>
      <c r="AJ89">
        <v>0</v>
      </c>
      <c r="AK89">
        <v>26.036999999999999</v>
      </c>
      <c r="AL89">
        <v>12.782</v>
      </c>
      <c r="AM89">
        <v>16.349423999999999</v>
      </c>
      <c r="AN89">
        <v>0.54852000000000001</v>
      </c>
      <c r="AO89">
        <v>0</v>
      </c>
      <c r="AP89">
        <v>1.5371999999999999</v>
      </c>
      <c r="AQ89">
        <v>0</v>
      </c>
      <c r="AR89">
        <v>36.432000000000002</v>
      </c>
      <c r="AS89">
        <v>30.939599999999999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85.948000999999977</v>
      </c>
      <c r="BA89">
        <f t="shared" si="4"/>
        <v>2579.7128690000009</v>
      </c>
      <c r="BD89">
        <v>4.2938999999999998</v>
      </c>
      <c r="BE89">
        <v>0</v>
      </c>
      <c r="BF89">
        <v>2.4302000000000001E-2</v>
      </c>
      <c r="BG89">
        <v>0</v>
      </c>
      <c r="BH89">
        <v>0</v>
      </c>
      <c r="BI89">
        <v>0.84400399999999998</v>
      </c>
      <c r="BJ89">
        <v>0</v>
      </c>
      <c r="BK89">
        <v>1.6140000000000002E-2</v>
      </c>
      <c r="BL89">
        <v>0</v>
      </c>
      <c r="BM89">
        <v>0</v>
      </c>
      <c r="BN89">
        <v>0</v>
      </c>
      <c r="BO89">
        <v>2.0299999999999998</v>
      </c>
      <c r="BP89">
        <v>2.19</v>
      </c>
      <c r="BQ89">
        <v>1.7712330000000001</v>
      </c>
      <c r="BR89">
        <v>0.49992799999999998</v>
      </c>
      <c r="BS89">
        <v>1.64</v>
      </c>
      <c r="BT89">
        <v>0</v>
      </c>
      <c r="BU89">
        <v>2.6925140000000001</v>
      </c>
      <c r="BV89">
        <v>1.341844</v>
      </c>
      <c r="BW89">
        <v>9.44</v>
      </c>
      <c r="BX89">
        <v>4.2581249999999997</v>
      </c>
      <c r="BY89">
        <v>0</v>
      </c>
      <c r="BZ89">
        <v>1.9381029999999999</v>
      </c>
      <c r="CA89">
        <v>3.5116909999999999</v>
      </c>
      <c r="CB89">
        <v>1.68</v>
      </c>
      <c r="CC89">
        <v>0.83</v>
      </c>
      <c r="CD89">
        <v>1.25</v>
      </c>
      <c r="CE89">
        <v>1.92</v>
      </c>
      <c r="CF89">
        <v>0.18</v>
      </c>
      <c r="CG89">
        <v>3.77</v>
      </c>
      <c r="CH89">
        <v>0</v>
      </c>
      <c r="CI89">
        <v>7.79</v>
      </c>
      <c r="CJ89">
        <v>1.92</v>
      </c>
      <c r="CK89">
        <v>1.1399999999999999</v>
      </c>
      <c r="CL89">
        <v>5.313701</v>
      </c>
      <c r="CM89">
        <v>0.935114</v>
      </c>
      <c r="CN89">
        <v>3.5424669999999998</v>
      </c>
      <c r="CO89">
        <v>3</v>
      </c>
      <c r="CP89">
        <v>0.99528000000000005</v>
      </c>
      <c r="CQ89">
        <v>2.7933970000000001</v>
      </c>
      <c r="CR89">
        <v>3.52</v>
      </c>
      <c r="CS89">
        <v>1.9422360000000001</v>
      </c>
      <c r="CT89">
        <v>1.9429620000000001</v>
      </c>
      <c r="CU89">
        <v>0.97984199999999999</v>
      </c>
      <c r="CV89">
        <v>2.6836880000000001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85.948000999999977</v>
      </c>
    </row>
    <row r="90" spans="1:114">
      <c r="A90" t="s">
        <v>132</v>
      </c>
      <c r="B90">
        <v>0</v>
      </c>
      <c r="C90">
        <v>0</v>
      </c>
      <c r="D90">
        <v>46.251199999999997</v>
      </c>
      <c r="E90">
        <v>0</v>
      </c>
      <c r="F90">
        <v>15.042299999999999</v>
      </c>
      <c r="G90">
        <v>22.62</v>
      </c>
      <c r="H90">
        <v>0</v>
      </c>
      <c r="I90">
        <v>93.725999999999999</v>
      </c>
      <c r="J90">
        <v>2.286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119.32</v>
      </c>
      <c r="Q90">
        <v>14.35</v>
      </c>
      <c r="R90">
        <v>29.971499999999999</v>
      </c>
      <c r="S90">
        <v>18.109000000000002</v>
      </c>
      <c r="T90">
        <v>0.38400000000000001</v>
      </c>
      <c r="U90">
        <v>279.18</v>
      </c>
      <c r="V90">
        <v>20.731850000000001</v>
      </c>
      <c r="W90">
        <v>34.799309999999998</v>
      </c>
      <c r="X90">
        <v>147.515625</v>
      </c>
      <c r="Y90">
        <v>0</v>
      </c>
      <c r="Z90">
        <v>6.5537999999999998</v>
      </c>
      <c r="AA90">
        <v>20.934999999999999</v>
      </c>
      <c r="AB90">
        <v>13.602399999999999</v>
      </c>
      <c r="AC90">
        <v>20.074670999999999</v>
      </c>
      <c r="AD90">
        <v>0</v>
      </c>
      <c r="AE90">
        <v>0</v>
      </c>
      <c r="AF90">
        <v>16.662400000000002</v>
      </c>
      <c r="AG90">
        <v>42.811999999999998</v>
      </c>
      <c r="AH90">
        <v>0</v>
      </c>
      <c r="AI90">
        <v>0</v>
      </c>
      <c r="AJ90">
        <v>0</v>
      </c>
      <c r="AK90">
        <v>26.036999999999999</v>
      </c>
      <c r="AL90">
        <v>12.782</v>
      </c>
      <c r="AM90">
        <v>16.349423999999999</v>
      </c>
      <c r="AN90">
        <v>0.88154999999999994</v>
      </c>
      <c r="AO90">
        <v>0</v>
      </c>
      <c r="AP90">
        <v>1.5371999999999999</v>
      </c>
      <c r="AQ90">
        <v>0</v>
      </c>
      <c r="AR90">
        <v>36.432000000000002</v>
      </c>
      <c r="AS90">
        <v>30.939599999999999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85.948000999999977</v>
      </c>
      <c r="BA90">
        <f t="shared" si="4"/>
        <v>2586.9978990000009</v>
      </c>
      <c r="BD90">
        <v>4.2938999999999998</v>
      </c>
      <c r="BE90">
        <v>0</v>
      </c>
      <c r="BF90">
        <v>2.4302000000000001E-2</v>
      </c>
      <c r="BG90">
        <v>0</v>
      </c>
      <c r="BH90">
        <v>0</v>
      </c>
      <c r="BI90">
        <v>0.84400399999999998</v>
      </c>
      <c r="BJ90">
        <v>0</v>
      </c>
      <c r="BK90">
        <v>1.6140000000000002E-2</v>
      </c>
      <c r="BL90">
        <v>0</v>
      </c>
      <c r="BM90">
        <v>0</v>
      </c>
      <c r="BN90">
        <v>0</v>
      </c>
      <c r="BO90">
        <v>2.0299999999999998</v>
      </c>
      <c r="BP90">
        <v>2.19</v>
      </c>
      <c r="BQ90">
        <v>1.7712330000000001</v>
      </c>
      <c r="BR90">
        <v>0.49992799999999998</v>
      </c>
      <c r="BS90">
        <v>1.64</v>
      </c>
      <c r="BT90">
        <v>0</v>
      </c>
      <c r="BU90">
        <v>2.6925140000000001</v>
      </c>
      <c r="BV90">
        <v>1.341844</v>
      </c>
      <c r="BW90">
        <v>9.44</v>
      </c>
      <c r="BX90">
        <v>4.2581249999999997</v>
      </c>
      <c r="BY90">
        <v>0</v>
      </c>
      <c r="BZ90">
        <v>1.9381029999999999</v>
      </c>
      <c r="CA90">
        <v>3.5116909999999999</v>
      </c>
      <c r="CB90">
        <v>1.68</v>
      </c>
      <c r="CC90">
        <v>0.83</v>
      </c>
      <c r="CD90">
        <v>1.25</v>
      </c>
      <c r="CE90">
        <v>1.92</v>
      </c>
      <c r="CF90">
        <v>0.18</v>
      </c>
      <c r="CG90">
        <v>3.77</v>
      </c>
      <c r="CH90">
        <v>0</v>
      </c>
      <c r="CI90">
        <v>7.79</v>
      </c>
      <c r="CJ90">
        <v>1.92</v>
      </c>
      <c r="CK90">
        <v>1.1399999999999999</v>
      </c>
      <c r="CL90">
        <v>5.313701</v>
      </c>
      <c r="CM90">
        <v>0.935114</v>
      </c>
      <c r="CN90">
        <v>3.5424669999999998</v>
      </c>
      <c r="CO90">
        <v>3</v>
      </c>
      <c r="CP90">
        <v>0.99528000000000005</v>
      </c>
      <c r="CQ90">
        <v>2.7933970000000001</v>
      </c>
      <c r="CR90">
        <v>3.52</v>
      </c>
      <c r="CS90">
        <v>1.9422360000000001</v>
      </c>
      <c r="CT90">
        <v>1.9429620000000001</v>
      </c>
      <c r="CU90">
        <v>0.97984199999999999</v>
      </c>
      <c r="CV90">
        <v>2.6836880000000001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85.948000999999977</v>
      </c>
    </row>
    <row r="91" spans="1:114">
      <c r="A91" t="s">
        <v>133</v>
      </c>
      <c r="B91">
        <v>0</v>
      </c>
      <c r="C91">
        <v>0</v>
      </c>
      <c r="D91">
        <v>46.251199999999997</v>
      </c>
      <c r="E91">
        <v>0</v>
      </c>
      <c r="F91">
        <v>15.042299999999999</v>
      </c>
      <c r="G91">
        <v>22.62</v>
      </c>
      <c r="H91">
        <v>0</v>
      </c>
      <c r="I91">
        <v>93.725999999999999</v>
      </c>
      <c r="J91">
        <v>2.286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119.32</v>
      </c>
      <c r="Q91">
        <v>14.35</v>
      </c>
      <c r="R91">
        <v>29.971499999999999</v>
      </c>
      <c r="S91">
        <v>18.109000000000002</v>
      </c>
      <c r="T91">
        <v>0.38400000000000001</v>
      </c>
      <c r="U91">
        <v>279.18</v>
      </c>
      <c r="V91">
        <v>20.731850000000001</v>
      </c>
      <c r="W91">
        <v>34.799309999999998</v>
      </c>
      <c r="X91">
        <v>147.515625</v>
      </c>
      <c r="Y91">
        <v>0</v>
      </c>
      <c r="Z91">
        <v>6.5537999999999998</v>
      </c>
      <c r="AA91">
        <v>28.045000000000002</v>
      </c>
      <c r="AB91">
        <v>13.602399999999999</v>
      </c>
      <c r="AC91">
        <v>20.074670999999999</v>
      </c>
      <c r="AD91">
        <v>0</v>
      </c>
      <c r="AE91">
        <v>0</v>
      </c>
      <c r="AF91">
        <v>8.5343999999999998</v>
      </c>
      <c r="AG91">
        <v>42.811999999999998</v>
      </c>
      <c r="AH91">
        <v>0</v>
      </c>
      <c r="AI91">
        <v>0</v>
      </c>
      <c r="AJ91">
        <v>0</v>
      </c>
      <c r="AK91">
        <v>26.036999999999999</v>
      </c>
      <c r="AL91">
        <v>12.782</v>
      </c>
      <c r="AM91">
        <v>16.349423999999999</v>
      </c>
      <c r="AN91">
        <v>0.88154999999999994</v>
      </c>
      <c r="AO91">
        <v>0</v>
      </c>
      <c r="AP91">
        <v>1.5371999999999999</v>
      </c>
      <c r="AQ91">
        <v>0</v>
      </c>
      <c r="AR91">
        <v>36.432000000000002</v>
      </c>
      <c r="AS91">
        <v>30.939599999999999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85.998075999999983</v>
      </c>
      <c r="BA91">
        <f t="shared" si="4"/>
        <v>2586.0299740000005</v>
      </c>
      <c r="BD91">
        <v>4.2938999999999998</v>
      </c>
      <c r="BE91">
        <v>0</v>
      </c>
      <c r="BF91">
        <v>2.4376999999999999E-2</v>
      </c>
      <c r="BG91">
        <v>0</v>
      </c>
      <c r="BH91">
        <v>0</v>
      </c>
      <c r="BI91">
        <v>0.84400399999999998</v>
      </c>
      <c r="BJ91">
        <v>0</v>
      </c>
      <c r="BK91">
        <v>1.6140000000000002E-2</v>
      </c>
      <c r="BL91">
        <v>0</v>
      </c>
      <c r="BM91">
        <v>0</v>
      </c>
      <c r="BN91">
        <v>0</v>
      </c>
      <c r="BO91">
        <v>2.0299999999999998</v>
      </c>
      <c r="BP91">
        <v>2.19</v>
      </c>
      <c r="BQ91">
        <v>1.7712330000000001</v>
      </c>
      <c r="BR91">
        <v>0.49992799999999998</v>
      </c>
      <c r="BS91">
        <v>1.64</v>
      </c>
      <c r="BT91">
        <v>0</v>
      </c>
      <c r="BU91">
        <v>2.6925140000000001</v>
      </c>
      <c r="BV91">
        <v>1.341844</v>
      </c>
      <c r="BW91">
        <v>9.44</v>
      </c>
      <c r="BX91">
        <v>4.2581249999999997</v>
      </c>
      <c r="BY91">
        <v>0</v>
      </c>
      <c r="BZ91">
        <v>1.9381029999999999</v>
      </c>
      <c r="CA91">
        <v>3.5116909999999999</v>
      </c>
      <c r="CB91">
        <v>1.68</v>
      </c>
      <c r="CC91">
        <v>0.85</v>
      </c>
      <c r="CD91">
        <v>1.28</v>
      </c>
      <c r="CE91">
        <v>1.92</v>
      </c>
      <c r="CF91">
        <v>0.18</v>
      </c>
      <c r="CG91">
        <v>3.77</v>
      </c>
      <c r="CH91">
        <v>0</v>
      </c>
      <c r="CI91">
        <v>7.79</v>
      </c>
      <c r="CJ91">
        <v>1.92</v>
      </c>
      <c r="CK91">
        <v>1.1399999999999999</v>
      </c>
      <c r="CL91">
        <v>5.313701</v>
      </c>
      <c r="CM91">
        <v>0.935114</v>
      </c>
      <c r="CN91">
        <v>3.5424669999999998</v>
      </c>
      <c r="CO91">
        <v>3</v>
      </c>
      <c r="CP91">
        <v>0.99528000000000005</v>
      </c>
      <c r="CQ91">
        <v>2.7933970000000001</v>
      </c>
      <c r="CR91">
        <v>3.52</v>
      </c>
      <c r="CS91">
        <v>1.9422360000000001</v>
      </c>
      <c r="CT91">
        <v>1.9429620000000001</v>
      </c>
      <c r="CU91">
        <v>0.97984199999999999</v>
      </c>
      <c r="CV91">
        <v>2.6836880000000001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85.998075999999983</v>
      </c>
    </row>
    <row r="92" spans="1:114">
      <c r="A92" t="s">
        <v>134</v>
      </c>
      <c r="B92">
        <v>0</v>
      </c>
      <c r="C92">
        <v>0</v>
      </c>
      <c r="D92">
        <v>46.251199999999997</v>
      </c>
      <c r="E92">
        <v>0</v>
      </c>
      <c r="F92">
        <v>15.042299999999999</v>
      </c>
      <c r="G92">
        <v>22.62</v>
      </c>
      <c r="H92">
        <v>0</v>
      </c>
      <c r="I92">
        <v>93.725999999999999</v>
      </c>
      <c r="J92">
        <v>2.286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119.32</v>
      </c>
      <c r="Q92">
        <v>14.35</v>
      </c>
      <c r="R92">
        <v>29.971499999999999</v>
      </c>
      <c r="S92">
        <v>18.109000000000002</v>
      </c>
      <c r="T92">
        <v>0.38400000000000001</v>
      </c>
      <c r="U92">
        <v>279.18</v>
      </c>
      <c r="V92">
        <v>20.731850000000001</v>
      </c>
      <c r="W92">
        <v>34.799309999999998</v>
      </c>
      <c r="X92">
        <v>147.515625</v>
      </c>
      <c r="Y92">
        <v>0</v>
      </c>
      <c r="Z92">
        <v>6.5537999999999998</v>
      </c>
      <c r="AA92">
        <v>20.934999999999999</v>
      </c>
      <c r="AB92">
        <v>13.602399999999999</v>
      </c>
      <c r="AC92">
        <v>20.074670999999999</v>
      </c>
      <c r="AD92">
        <v>0</v>
      </c>
      <c r="AE92">
        <v>0</v>
      </c>
      <c r="AF92">
        <v>8.5343999999999998</v>
      </c>
      <c r="AG92">
        <v>42.811999999999998</v>
      </c>
      <c r="AH92">
        <v>0</v>
      </c>
      <c r="AI92">
        <v>0</v>
      </c>
      <c r="AJ92">
        <v>0</v>
      </c>
      <c r="AK92">
        <v>26.036999999999999</v>
      </c>
      <c r="AL92">
        <v>12.782</v>
      </c>
      <c r="AM92">
        <v>16.349423999999999</v>
      </c>
      <c r="AN92">
        <v>0.88154999999999994</v>
      </c>
      <c r="AO92">
        <v>0</v>
      </c>
      <c r="AP92">
        <v>1.5371999999999999</v>
      </c>
      <c r="AQ92">
        <v>0</v>
      </c>
      <c r="AR92">
        <v>36.432000000000002</v>
      </c>
      <c r="AS92">
        <v>30.939599999999999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85.998075999999983</v>
      </c>
      <c r="BA92">
        <f t="shared" si="4"/>
        <v>2578.9199740000004</v>
      </c>
      <c r="BD92">
        <v>4.2938999999999998</v>
      </c>
      <c r="BE92">
        <v>0</v>
      </c>
      <c r="BF92">
        <v>2.4376999999999999E-2</v>
      </c>
      <c r="BG92">
        <v>0</v>
      </c>
      <c r="BH92">
        <v>0</v>
      </c>
      <c r="BI92">
        <v>0.84400399999999998</v>
      </c>
      <c r="BJ92">
        <v>0</v>
      </c>
      <c r="BK92">
        <v>1.6140000000000002E-2</v>
      </c>
      <c r="BL92">
        <v>0</v>
      </c>
      <c r="BM92">
        <v>0</v>
      </c>
      <c r="BN92">
        <v>0</v>
      </c>
      <c r="BO92">
        <v>2.0299999999999998</v>
      </c>
      <c r="BP92">
        <v>2.19</v>
      </c>
      <c r="BQ92">
        <v>1.7712330000000001</v>
      </c>
      <c r="BR92">
        <v>0.49992799999999998</v>
      </c>
      <c r="BS92">
        <v>1.64</v>
      </c>
      <c r="BT92">
        <v>0</v>
      </c>
      <c r="BU92">
        <v>2.6925140000000001</v>
      </c>
      <c r="BV92">
        <v>1.341844</v>
      </c>
      <c r="BW92">
        <v>9.44</v>
      </c>
      <c r="BX92">
        <v>4.2581249999999997</v>
      </c>
      <c r="BY92">
        <v>0</v>
      </c>
      <c r="BZ92">
        <v>1.9381029999999999</v>
      </c>
      <c r="CA92">
        <v>3.5116909999999999</v>
      </c>
      <c r="CB92">
        <v>1.68</v>
      </c>
      <c r="CC92">
        <v>0.85</v>
      </c>
      <c r="CD92">
        <v>1.28</v>
      </c>
      <c r="CE92">
        <v>1.92</v>
      </c>
      <c r="CF92">
        <v>0.18</v>
      </c>
      <c r="CG92">
        <v>3.77</v>
      </c>
      <c r="CH92">
        <v>0</v>
      </c>
      <c r="CI92">
        <v>7.79</v>
      </c>
      <c r="CJ92">
        <v>1.92</v>
      </c>
      <c r="CK92">
        <v>1.1399999999999999</v>
      </c>
      <c r="CL92">
        <v>5.313701</v>
      </c>
      <c r="CM92">
        <v>0.935114</v>
      </c>
      <c r="CN92">
        <v>3.5424669999999998</v>
      </c>
      <c r="CO92">
        <v>3</v>
      </c>
      <c r="CP92">
        <v>0.99528000000000005</v>
      </c>
      <c r="CQ92">
        <v>2.7933970000000001</v>
      </c>
      <c r="CR92">
        <v>3.52</v>
      </c>
      <c r="CS92">
        <v>1.9422360000000001</v>
      </c>
      <c r="CT92">
        <v>1.9429620000000001</v>
      </c>
      <c r="CU92">
        <v>0.97984199999999999</v>
      </c>
      <c r="CV92">
        <v>2.6836880000000001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85.998075999999983</v>
      </c>
    </row>
    <row r="93" spans="1:114">
      <c r="A93" t="s">
        <v>135</v>
      </c>
      <c r="B93">
        <v>0</v>
      </c>
      <c r="C93">
        <v>0</v>
      </c>
      <c r="D93">
        <v>46.251199999999997</v>
      </c>
      <c r="E93">
        <v>0</v>
      </c>
      <c r="F93">
        <v>15.042299999999999</v>
      </c>
      <c r="G93">
        <v>22.62</v>
      </c>
      <c r="H93">
        <v>0</v>
      </c>
      <c r="I93">
        <v>93.725999999999999</v>
      </c>
      <c r="J93">
        <v>2.286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119.32</v>
      </c>
      <c r="Q93">
        <v>14.35</v>
      </c>
      <c r="R93">
        <v>29.971499999999999</v>
      </c>
      <c r="S93">
        <v>18.109000000000002</v>
      </c>
      <c r="T93">
        <v>0.38400000000000001</v>
      </c>
      <c r="U93">
        <v>279.18</v>
      </c>
      <c r="V93">
        <v>20.731850000000001</v>
      </c>
      <c r="W93">
        <v>34.799309999999998</v>
      </c>
      <c r="X93">
        <v>147.515625</v>
      </c>
      <c r="Y93">
        <v>0</v>
      </c>
      <c r="Z93">
        <v>6.5537999999999998</v>
      </c>
      <c r="AA93">
        <v>7.11</v>
      </c>
      <c r="AB93">
        <v>3.47</v>
      </c>
      <c r="AC93">
        <v>10.02744</v>
      </c>
      <c r="AD93">
        <v>0</v>
      </c>
      <c r="AE93">
        <v>0</v>
      </c>
      <c r="AF93">
        <v>8.5343999999999998</v>
      </c>
      <c r="AG93">
        <v>42.811999999999998</v>
      </c>
      <c r="AH93">
        <v>0</v>
      </c>
      <c r="AI93">
        <v>0</v>
      </c>
      <c r="AJ93">
        <v>0</v>
      </c>
      <c r="AK93">
        <v>26.036999999999999</v>
      </c>
      <c r="AL93">
        <v>12.782</v>
      </c>
      <c r="AM93">
        <v>16.349423999999999</v>
      </c>
      <c r="AN93">
        <v>0.88154999999999994</v>
      </c>
      <c r="AO93">
        <v>0</v>
      </c>
      <c r="AP93">
        <v>1.5371999999999999</v>
      </c>
      <c r="AQ93">
        <v>0</v>
      </c>
      <c r="AR93">
        <v>36.432000000000002</v>
      </c>
      <c r="AS93">
        <v>30.939599999999999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86.019655999999983</v>
      </c>
      <c r="BA93">
        <f t="shared" si="4"/>
        <v>2544.9369230000002</v>
      </c>
      <c r="BD93">
        <v>4.2938999999999998</v>
      </c>
      <c r="BE93">
        <v>0</v>
      </c>
      <c r="BF93">
        <v>2.4376999999999999E-2</v>
      </c>
      <c r="BG93">
        <v>0</v>
      </c>
      <c r="BH93">
        <v>0</v>
      </c>
      <c r="BI93">
        <v>0.84400399999999998</v>
      </c>
      <c r="BJ93">
        <v>0</v>
      </c>
      <c r="BK93">
        <v>1.6140000000000002E-2</v>
      </c>
      <c r="BL93">
        <v>0</v>
      </c>
      <c r="BM93">
        <v>0</v>
      </c>
      <c r="BN93">
        <v>0</v>
      </c>
      <c r="BO93">
        <v>2.0299999999999998</v>
      </c>
      <c r="BP93">
        <v>2.19</v>
      </c>
      <c r="BQ93">
        <v>1.7712330000000001</v>
      </c>
      <c r="BR93">
        <v>0.49992799999999998</v>
      </c>
      <c r="BS93">
        <v>1.64</v>
      </c>
      <c r="BT93">
        <v>0</v>
      </c>
      <c r="BU93">
        <v>2.6925140000000001</v>
      </c>
      <c r="BV93">
        <v>1.341844</v>
      </c>
      <c r="BW93">
        <v>9.44</v>
      </c>
      <c r="BX93">
        <v>4.2581249999999997</v>
      </c>
      <c r="BY93">
        <v>0</v>
      </c>
      <c r="BZ93">
        <v>1.9381029999999999</v>
      </c>
      <c r="CA93">
        <v>3.5116909999999999</v>
      </c>
      <c r="CB93">
        <v>1.68</v>
      </c>
      <c r="CC93">
        <v>0.85</v>
      </c>
      <c r="CD93">
        <v>1.28</v>
      </c>
      <c r="CE93">
        <v>1.92</v>
      </c>
      <c r="CF93">
        <v>0.18</v>
      </c>
      <c r="CG93">
        <v>3.77</v>
      </c>
      <c r="CH93">
        <v>0</v>
      </c>
      <c r="CI93">
        <v>7.79</v>
      </c>
      <c r="CJ93">
        <v>1.92</v>
      </c>
      <c r="CK93">
        <v>1.1399999999999999</v>
      </c>
      <c r="CL93">
        <v>5.313701</v>
      </c>
      <c r="CM93">
        <v>0.935114</v>
      </c>
      <c r="CN93">
        <v>3.5424669999999998</v>
      </c>
      <c r="CO93">
        <v>3</v>
      </c>
      <c r="CP93">
        <v>0.99528000000000005</v>
      </c>
      <c r="CQ93">
        <v>2.7933970000000001</v>
      </c>
      <c r="CR93">
        <v>3.52</v>
      </c>
      <c r="CS93">
        <v>1.963816</v>
      </c>
      <c r="CT93">
        <v>1.9429620000000001</v>
      </c>
      <c r="CU93">
        <v>0.97984199999999999</v>
      </c>
      <c r="CV93">
        <v>2.6836880000000001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86.019655999999983</v>
      </c>
    </row>
    <row r="94" spans="1:114">
      <c r="A94" t="s">
        <v>136</v>
      </c>
      <c r="B94">
        <v>0</v>
      </c>
      <c r="C94">
        <v>0</v>
      </c>
      <c r="D94">
        <v>46.251199999999997</v>
      </c>
      <c r="E94">
        <v>0</v>
      </c>
      <c r="F94">
        <v>15.042299999999999</v>
      </c>
      <c r="G94">
        <v>22.62</v>
      </c>
      <c r="H94">
        <v>0</v>
      </c>
      <c r="I94">
        <v>93.725999999999999</v>
      </c>
      <c r="J94">
        <v>2.286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119.32</v>
      </c>
      <c r="Q94">
        <v>14.35</v>
      </c>
      <c r="R94">
        <v>29.971499999999999</v>
      </c>
      <c r="S94">
        <v>18.109000000000002</v>
      </c>
      <c r="T94">
        <v>0.38400000000000001</v>
      </c>
      <c r="U94">
        <v>279.18</v>
      </c>
      <c r="V94">
        <v>20.731850000000001</v>
      </c>
      <c r="W94">
        <v>34.799309999999998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8.3312000000000008</v>
      </c>
      <c r="AG94">
        <v>42.811999999999998</v>
      </c>
      <c r="AH94">
        <v>0</v>
      </c>
      <c r="AI94">
        <v>0</v>
      </c>
      <c r="AJ94">
        <v>0</v>
      </c>
      <c r="AK94">
        <v>26.036999999999999</v>
      </c>
      <c r="AL94">
        <v>12.782</v>
      </c>
      <c r="AM94">
        <v>16.349423999999999</v>
      </c>
      <c r="AN94">
        <v>0.88154999999999994</v>
      </c>
      <c r="AO94">
        <v>0</v>
      </c>
      <c r="AP94">
        <v>1.5371999999999999</v>
      </c>
      <c r="AQ94">
        <v>0</v>
      </c>
      <c r="AR94">
        <v>36.432000000000002</v>
      </c>
      <c r="AS94">
        <v>30.939599999999999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85.969655999999986</v>
      </c>
      <c r="BA94">
        <f t="shared" si="4"/>
        <v>2524.0762830000003</v>
      </c>
      <c r="BD94">
        <v>4.2938999999999998</v>
      </c>
      <c r="BE94">
        <v>0</v>
      </c>
      <c r="BF94">
        <v>2.4376999999999999E-2</v>
      </c>
      <c r="BG94">
        <v>0</v>
      </c>
      <c r="BH94">
        <v>0</v>
      </c>
      <c r="BI94">
        <v>0.84400399999999998</v>
      </c>
      <c r="BJ94">
        <v>0</v>
      </c>
      <c r="BK94">
        <v>1.6140000000000002E-2</v>
      </c>
      <c r="BL94">
        <v>0</v>
      </c>
      <c r="BM94">
        <v>0</v>
      </c>
      <c r="BN94">
        <v>0</v>
      </c>
      <c r="BO94">
        <v>2.0299999999999998</v>
      </c>
      <c r="BP94">
        <v>2.19</v>
      </c>
      <c r="BQ94">
        <v>1.7712330000000001</v>
      </c>
      <c r="BR94">
        <v>0.49992799999999998</v>
      </c>
      <c r="BS94">
        <v>1.64</v>
      </c>
      <c r="BT94">
        <v>0</v>
      </c>
      <c r="BU94">
        <v>2.6925140000000001</v>
      </c>
      <c r="BV94">
        <v>1.341844</v>
      </c>
      <c r="BW94">
        <v>9.44</v>
      </c>
      <c r="BX94">
        <v>4.2581249999999997</v>
      </c>
      <c r="BY94">
        <v>0</v>
      </c>
      <c r="BZ94">
        <v>1.9381029999999999</v>
      </c>
      <c r="CA94">
        <v>3.5116909999999999</v>
      </c>
      <c r="CB94">
        <v>1.68</v>
      </c>
      <c r="CC94">
        <v>0.83</v>
      </c>
      <c r="CD94">
        <v>1.25</v>
      </c>
      <c r="CE94">
        <v>1.92</v>
      </c>
      <c r="CF94">
        <v>0.18</v>
      </c>
      <c r="CG94">
        <v>3.77</v>
      </c>
      <c r="CH94">
        <v>0</v>
      </c>
      <c r="CI94">
        <v>7.79</v>
      </c>
      <c r="CJ94">
        <v>1.92</v>
      </c>
      <c r="CK94">
        <v>1.1399999999999999</v>
      </c>
      <c r="CL94">
        <v>5.313701</v>
      </c>
      <c r="CM94">
        <v>0.935114</v>
      </c>
      <c r="CN94">
        <v>3.5424669999999998</v>
      </c>
      <c r="CO94">
        <v>3</v>
      </c>
      <c r="CP94">
        <v>0.99528000000000005</v>
      </c>
      <c r="CQ94">
        <v>2.7933970000000001</v>
      </c>
      <c r="CR94">
        <v>3.52</v>
      </c>
      <c r="CS94">
        <v>1.963816</v>
      </c>
      <c r="CT94">
        <v>1.9429620000000001</v>
      </c>
      <c r="CU94">
        <v>0.97984199999999999</v>
      </c>
      <c r="CV94">
        <v>2.6836880000000001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85.969655999999986</v>
      </c>
    </row>
    <row r="95" spans="1:114">
      <c r="A95" t="s">
        <v>137</v>
      </c>
      <c r="B95">
        <v>0</v>
      </c>
      <c r="C95">
        <v>0</v>
      </c>
      <c r="D95">
        <v>46.251199999999997</v>
      </c>
      <c r="E95">
        <v>0</v>
      </c>
      <c r="F95">
        <v>15.042299999999999</v>
      </c>
      <c r="G95">
        <v>22.62</v>
      </c>
      <c r="H95">
        <v>0</v>
      </c>
      <c r="I95">
        <v>93.725999999999999</v>
      </c>
      <c r="J95">
        <v>2.286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119.32</v>
      </c>
      <c r="Q95">
        <v>14.35</v>
      </c>
      <c r="R95">
        <v>29.971499999999999</v>
      </c>
      <c r="S95">
        <v>18.109000000000002</v>
      </c>
      <c r="T95">
        <v>0.38400000000000001</v>
      </c>
      <c r="U95">
        <v>279.18</v>
      </c>
      <c r="V95">
        <v>20.731850000000001</v>
      </c>
      <c r="W95">
        <v>34.799309999999998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8.3312000000000008</v>
      </c>
      <c r="AG95">
        <v>42.811999999999998</v>
      </c>
      <c r="AH95">
        <v>0</v>
      </c>
      <c r="AI95">
        <v>0</v>
      </c>
      <c r="AJ95">
        <v>0</v>
      </c>
      <c r="AK95">
        <v>26.036999999999999</v>
      </c>
      <c r="AL95">
        <v>12.782</v>
      </c>
      <c r="AM95">
        <v>16.349423999999999</v>
      </c>
      <c r="AN95">
        <v>0.88154999999999994</v>
      </c>
      <c r="AO95">
        <v>0</v>
      </c>
      <c r="AP95">
        <v>3.843</v>
      </c>
      <c r="AQ95">
        <v>0</v>
      </c>
      <c r="AR95">
        <v>36.432000000000002</v>
      </c>
      <c r="AS95">
        <v>30.939599999999999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86.049655999999985</v>
      </c>
      <c r="BA95">
        <f t="shared" si="4"/>
        <v>2526.4620830000003</v>
      </c>
      <c r="BD95">
        <v>4.2938999999999998</v>
      </c>
      <c r="BE95">
        <v>0</v>
      </c>
      <c r="BF95">
        <v>2.4376999999999999E-2</v>
      </c>
      <c r="BG95">
        <v>0</v>
      </c>
      <c r="BH95">
        <v>0</v>
      </c>
      <c r="BI95">
        <v>0.84400399999999998</v>
      </c>
      <c r="BJ95">
        <v>0</v>
      </c>
      <c r="BK95">
        <v>1.6140000000000002E-2</v>
      </c>
      <c r="BL95">
        <v>0</v>
      </c>
      <c r="BM95">
        <v>0</v>
      </c>
      <c r="BN95">
        <v>0</v>
      </c>
      <c r="BO95">
        <v>2.0299999999999998</v>
      </c>
      <c r="BP95">
        <v>2.19</v>
      </c>
      <c r="BQ95">
        <v>1.7712330000000001</v>
      </c>
      <c r="BR95">
        <v>0.49992799999999998</v>
      </c>
      <c r="BS95">
        <v>1.64</v>
      </c>
      <c r="BT95">
        <v>0</v>
      </c>
      <c r="BU95">
        <v>2.6925140000000001</v>
      </c>
      <c r="BV95">
        <v>1.341844</v>
      </c>
      <c r="BW95">
        <v>9.44</v>
      </c>
      <c r="BX95">
        <v>4.2581249999999997</v>
      </c>
      <c r="BY95">
        <v>0</v>
      </c>
      <c r="BZ95">
        <v>1.9381029999999999</v>
      </c>
      <c r="CA95">
        <v>3.5116909999999999</v>
      </c>
      <c r="CB95">
        <v>1.68</v>
      </c>
      <c r="CC95">
        <v>0.83</v>
      </c>
      <c r="CD95">
        <v>1.25</v>
      </c>
      <c r="CE95">
        <v>1.92</v>
      </c>
      <c r="CF95">
        <v>0.18</v>
      </c>
      <c r="CG95">
        <v>3.77</v>
      </c>
      <c r="CH95">
        <v>0</v>
      </c>
      <c r="CI95">
        <v>7.87</v>
      </c>
      <c r="CJ95">
        <v>1.92</v>
      </c>
      <c r="CK95">
        <v>1.1399999999999999</v>
      </c>
      <c r="CL95">
        <v>5.313701</v>
      </c>
      <c r="CM95">
        <v>0.935114</v>
      </c>
      <c r="CN95">
        <v>3.5424669999999998</v>
      </c>
      <c r="CO95">
        <v>3</v>
      </c>
      <c r="CP95">
        <v>0.99528000000000005</v>
      </c>
      <c r="CQ95">
        <v>2.7933970000000001</v>
      </c>
      <c r="CR95">
        <v>3.52</v>
      </c>
      <c r="CS95">
        <v>1.963816</v>
      </c>
      <c r="CT95">
        <v>1.9429620000000001</v>
      </c>
      <c r="CU95">
        <v>0.97984199999999999</v>
      </c>
      <c r="CV95">
        <v>2.6836880000000001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86.049655999999985</v>
      </c>
    </row>
    <row r="96" spans="1:114">
      <c r="A96" t="s">
        <v>138</v>
      </c>
      <c r="B96">
        <v>0</v>
      </c>
      <c r="C96">
        <v>0</v>
      </c>
      <c r="D96">
        <v>46.251199999999997</v>
      </c>
      <c r="E96">
        <v>0</v>
      </c>
      <c r="F96">
        <v>15.042299999999999</v>
      </c>
      <c r="G96">
        <v>22.62</v>
      </c>
      <c r="H96">
        <v>0</v>
      </c>
      <c r="I96">
        <v>93.725999999999999</v>
      </c>
      <c r="J96">
        <v>2.286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119.32</v>
      </c>
      <c r="Q96">
        <v>14.35</v>
      </c>
      <c r="R96">
        <v>29.971499999999999</v>
      </c>
      <c r="S96">
        <v>18.109000000000002</v>
      </c>
      <c r="T96">
        <v>0.38400000000000001</v>
      </c>
      <c r="U96">
        <v>279.18</v>
      </c>
      <c r="V96">
        <v>20.731850000000001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8.3312000000000008</v>
      </c>
      <c r="AG96">
        <v>42.811999999999998</v>
      </c>
      <c r="AH96">
        <v>0</v>
      </c>
      <c r="AI96">
        <v>0</v>
      </c>
      <c r="AJ96">
        <v>0</v>
      </c>
      <c r="AK96">
        <v>26.036999999999999</v>
      </c>
      <c r="AL96">
        <v>12.782</v>
      </c>
      <c r="AM96">
        <v>16.349423999999999</v>
      </c>
      <c r="AN96">
        <v>0.88154999999999994</v>
      </c>
      <c r="AO96">
        <v>0</v>
      </c>
      <c r="AP96">
        <v>3.843</v>
      </c>
      <c r="AQ96">
        <v>0</v>
      </c>
      <c r="AR96">
        <v>36.432000000000002</v>
      </c>
      <c r="AS96">
        <v>30.939599999999999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86.049655999999985</v>
      </c>
      <c r="BA96">
        <f t="shared" si="4"/>
        <v>2526.4620830000003</v>
      </c>
      <c r="BD96">
        <v>4.2938999999999998</v>
      </c>
      <c r="BE96">
        <v>0</v>
      </c>
      <c r="BF96">
        <v>2.4376999999999999E-2</v>
      </c>
      <c r="BG96">
        <v>0</v>
      </c>
      <c r="BH96">
        <v>0</v>
      </c>
      <c r="BI96">
        <v>0.84400399999999998</v>
      </c>
      <c r="BJ96">
        <v>0</v>
      </c>
      <c r="BK96">
        <v>1.6140000000000002E-2</v>
      </c>
      <c r="BL96">
        <v>0</v>
      </c>
      <c r="BM96">
        <v>0</v>
      </c>
      <c r="BN96">
        <v>0</v>
      </c>
      <c r="BO96">
        <v>2.0299999999999998</v>
      </c>
      <c r="BP96">
        <v>2.19</v>
      </c>
      <c r="BQ96">
        <v>1.7712330000000001</v>
      </c>
      <c r="BR96">
        <v>0.49992799999999998</v>
      </c>
      <c r="BS96">
        <v>1.64</v>
      </c>
      <c r="BT96">
        <v>0</v>
      </c>
      <c r="BU96">
        <v>2.6925140000000001</v>
      </c>
      <c r="BV96">
        <v>1.341844</v>
      </c>
      <c r="BW96">
        <v>9.44</v>
      </c>
      <c r="BX96">
        <v>4.2581249999999997</v>
      </c>
      <c r="BY96">
        <v>0</v>
      </c>
      <c r="BZ96">
        <v>1.9381029999999999</v>
      </c>
      <c r="CA96">
        <v>3.5116909999999999</v>
      </c>
      <c r="CB96">
        <v>1.68</v>
      </c>
      <c r="CC96">
        <v>0.83</v>
      </c>
      <c r="CD96">
        <v>1.25</v>
      </c>
      <c r="CE96">
        <v>1.92</v>
      </c>
      <c r="CF96">
        <v>0.18</v>
      </c>
      <c r="CG96">
        <v>3.77</v>
      </c>
      <c r="CH96">
        <v>0</v>
      </c>
      <c r="CI96">
        <v>7.87</v>
      </c>
      <c r="CJ96">
        <v>1.92</v>
      </c>
      <c r="CK96">
        <v>1.1399999999999999</v>
      </c>
      <c r="CL96">
        <v>5.313701</v>
      </c>
      <c r="CM96">
        <v>0.935114</v>
      </c>
      <c r="CN96">
        <v>3.5424669999999998</v>
      </c>
      <c r="CO96">
        <v>3</v>
      </c>
      <c r="CP96">
        <v>0.99528000000000005</v>
      </c>
      <c r="CQ96">
        <v>2.7933970000000001</v>
      </c>
      <c r="CR96">
        <v>3.52</v>
      </c>
      <c r="CS96">
        <v>1.963816</v>
      </c>
      <c r="CT96">
        <v>1.9429620000000001</v>
      </c>
      <c r="CU96">
        <v>0.97984199999999999</v>
      </c>
      <c r="CV96">
        <v>2.6836880000000001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86.049655999999985</v>
      </c>
    </row>
    <row r="97" spans="1:114">
      <c r="A97" t="s">
        <v>139</v>
      </c>
      <c r="B97">
        <v>0</v>
      </c>
      <c r="C97">
        <v>0</v>
      </c>
      <c r="D97">
        <v>46.251199999999997</v>
      </c>
      <c r="E97">
        <v>0</v>
      </c>
      <c r="F97">
        <v>15.042299999999999</v>
      </c>
      <c r="G97">
        <v>22.62</v>
      </c>
      <c r="H97">
        <v>0</v>
      </c>
      <c r="I97">
        <v>93.725999999999999</v>
      </c>
      <c r="J97">
        <v>2.286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119.32</v>
      </c>
      <c r="Q97">
        <v>14.35</v>
      </c>
      <c r="R97">
        <v>29.971499999999999</v>
      </c>
      <c r="S97">
        <v>18.109000000000002</v>
      </c>
      <c r="T97">
        <v>0.38400000000000001</v>
      </c>
      <c r="U97">
        <v>279.18</v>
      </c>
      <c r="V97">
        <v>20.731850000000001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8.3312000000000008</v>
      </c>
      <c r="AG97">
        <v>42.811999999999998</v>
      </c>
      <c r="AH97">
        <v>0</v>
      </c>
      <c r="AI97">
        <v>0</v>
      </c>
      <c r="AJ97">
        <v>0</v>
      </c>
      <c r="AK97">
        <v>26.036999999999999</v>
      </c>
      <c r="AL97">
        <v>12.782</v>
      </c>
      <c r="AM97">
        <v>16.349423999999999</v>
      </c>
      <c r="AN97">
        <v>0.88154999999999994</v>
      </c>
      <c r="AO97">
        <v>0</v>
      </c>
      <c r="AP97">
        <v>3.843</v>
      </c>
      <c r="AQ97">
        <v>0</v>
      </c>
      <c r="AR97">
        <v>36.432000000000002</v>
      </c>
      <c r="AS97">
        <v>30.939599999999999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85.604927999999973</v>
      </c>
      <c r="BA97">
        <f t="shared" si="4"/>
        <v>2526.017355</v>
      </c>
      <c r="BD97">
        <v>4.2938999999999998</v>
      </c>
      <c r="BE97">
        <v>0</v>
      </c>
      <c r="BF97">
        <v>2.4376999999999999E-2</v>
      </c>
      <c r="BG97">
        <v>0</v>
      </c>
      <c r="BH97">
        <v>0</v>
      </c>
      <c r="BI97">
        <v>0.84400399999999998</v>
      </c>
      <c r="BJ97">
        <v>0</v>
      </c>
      <c r="BK97">
        <v>1.6140000000000002E-2</v>
      </c>
      <c r="BL97">
        <v>0</v>
      </c>
      <c r="BM97">
        <v>0</v>
      </c>
      <c r="BN97">
        <v>0</v>
      </c>
      <c r="BO97">
        <v>2.0299999999999998</v>
      </c>
      <c r="BP97">
        <v>2.19</v>
      </c>
      <c r="BQ97">
        <v>1.7712330000000001</v>
      </c>
      <c r="BR97">
        <v>5.5199999999999999E-2</v>
      </c>
      <c r="BS97">
        <v>1.64</v>
      </c>
      <c r="BT97">
        <v>0</v>
      </c>
      <c r="BU97">
        <v>2.6925140000000001</v>
      </c>
      <c r="BV97">
        <v>1.341844</v>
      </c>
      <c r="BW97">
        <v>9.44</v>
      </c>
      <c r="BX97">
        <v>4.2581249999999997</v>
      </c>
      <c r="BY97">
        <v>0</v>
      </c>
      <c r="BZ97">
        <v>1.9381029999999999</v>
      </c>
      <c r="CA97">
        <v>3.5116909999999999</v>
      </c>
      <c r="CB97">
        <v>1.68</v>
      </c>
      <c r="CC97">
        <v>0.83</v>
      </c>
      <c r="CD97">
        <v>1.25</v>
      </c>
      <c r="CE97">
        <v>1.92</v>
      </c>
      <c r="CF97">
        <v>0.18</v>
      </c>
      <c r="CG97">
        <v>3.77</v>
      </c>
      <c r="CH97">
        <v>0</v>
      </c>
      <c r="CI97">
        <v>7.87</v>
      </c>
      <c r="CJ97">
        <v>1.92</v>
      </c>
      <c r="CK97">
        <v>1.1399999999999999</v>
      </c>
      <c r="CL97">
        <v>5.313701</v>
      </c>
      <c r="CM97">
        <v>0.935114</v>
      </c>
      <c r="CN97">
        <v>3.5424669999999998</v>
      </c>
      <c r="CO97">
        <v>3</v>
      </c>
      <c r="CP97">
        <v>0.99528000000000005</v>
      </c>
      <c r="CQ97">
        <v>2.7933970000000001</v>
      </c>
      <c r="CR97">
        <v>3.52</v>
      </c>
      <c r="CS97">
        <v>1.963816</v>
      </c>
      <c r="CT97">
        <v>1.9429620000000001</v>
      </c>
      <c r="CU97">
        <v>0.97984199999999999</v>
      </c>
      <c r="CV97">
        <v>2.6836880000000001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85.604927999999973</v>
      </c>
    </row>
    <row r="98" spans="1:114">
      <c r="A98" t="s">
        <v>140</v>
      </c>
      <c r="B98">
        <v>0</v>
      </c>
      <c r="C98">
        <v>0</v>
      </c>
      <c r="D98">
        <v>46.251199999999997</v>
      </c>
      <c r="E98">
        <v>0</v>
      </c>
      <c r="F98">
        <v>15.042299999999999</v>
      </c>
      <c r="G98">
        <v>22.62</v>
      </c>
      <c r="H98">
        <v>0</v>
      </c>
      <c r="I98">
        <v>93.725999999999999</v>
      </c>
      <c r="J98">
        <v>2.286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119.32</v>
      </c>
      <c r="Q98">
        <v>14.35</v>
      </c>
      <c r="R98">
        <v>29.971499999999999</v>
      </c>
      <c r="S98">
        <v>18.109000000000002</v>
      </c>
      <c r="T98">
        <v>0.38400000000000001</v>
      </c>
      <c r="U98">
        <v>279.18</v>
      </c>
      <c r="V98">
        <v>20.731850000000001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8.3312000000000008</v>
      </c>
      <c r="AG98">
        <v>42.811999999999998</v>
      </c>
      <c r="AH98">
        <v>0</v>
      </c>
      <c r="AI98">
        <v>0</v>
      </c>
      <c r="AJ98">
        <v>0</v>
      </c>
      <c r="AK98">
        <v>26.036999999999999</v>
      </c>
      <c r="AL98">
        <v>12.782</v>
      </c>
      <c r="AM98">
        <v>16.349423999999999</v>
      </c>
      <c r="AN98">
        <v>0.88154999999999994</v>
      </c>
      <c r="AO98">
        <v>0</v>
      </c>
      <c r="AP98">
        <v>3.843</v>
      </c>
      <c r="AQ98">
        <v>0</v>
      </c>
      <c r="AR98">
        <v>36.432000000000002</v>
      </c>
      <c r="AS98">
        <v>30.939599999999999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85.549727999999973</v>
      </c>
      <c r="BA98">
        <f t="shared" si="4"/>
        <v>2525.9621550000002</v>
      </c>
      <c r="BD98">
        <v>4.2938999999999998</v>
      </c>
      <c r="BE98">
        <v>0</v>
      </c>
      <c r="BF98">
        <v>2.4376999999999999E-2</v>
      </c>
      <c r="BG98">
        <v>0</v>
      </c>
      <c r="BH98">
        <v>0</v>
      </c>
      <c r="BI98">
        <v>0.84400399999999998</v>
      </c>
      <c r="BJ98">
        <v>0</v>
      </c>
      <c r="BK98">
        <v>1.6140000000000002E-2</v>
      </c>
      <c r="BL98">
        <v>0</v>
      </c>
      <c r="BM98">
        <v>0</v>
      </c>
      <c r="BN98">
        <v>0</v>
      </c>
      <c r="BO98">
        <v>2.0299999999999998</v>
      </c>
      <c r="BP98">
        <v>2.19</v>
      </c>
      <c r="BQ98">
        <v>1.7712330000000001</v>
      </c>
      <c r="BR98">
        <v>0</v>
      </c>
      <c r="BS98">
        <v>1.64</v>
      </c>
      <c r="BT98">
        <v>0</v>
      </c>
      <c r="BU98">
        <v>2.6925140000000001</v>
      </c>
      <c r="BV98">
        <v>1.341844</v>
      </c>
      <c r="BW98">
        <v>9.44</v>
      </c>
      <c r="BX98">
        <v>4.2581249999999997</v>
      </c>
      <c r="BY98">
        <v>0</v>
      </c>
      <c r="BZ98">
        <v>1.9381029999999999</v>
      </c>
      <c r="CA98">
        <v>3.5116909999999999</v>
      </c>
      <c r="CB98">
        <v>1.68</v>
      </c>
      <c r="CC98">
        <v>0.83</v>
      </c>
      <c r="CD98">
        <v>1.25</v>
      </c>
      <c r="CE98">
        <v>1.92</v>
      </c>
      <c r="CF98">
        <v>0.18</v>
      </c>
      <c r="CG98">
        <v>3.77</v>
      </c>
      <c r="CH98">
        <v>0</v>
      </c>
      <c r="CI98">
        <v>7.87</v>
      </c>
      <c r="CJ98">
        <v>1.92</v>
      </c>
      <c r="CK98">
        <v>1.1399999999999999</v>
      </c>
      <c r="CL98">
        <v>5.313701</v>
      </c>
      <c r="CM98">
        <v>0.935114</v>
      </c>
      <c r="CN98">
        <v>3.5424669999999998</v>
      </c>
      <c r="CO98">
        <v>3</v>
      </c>
      <c r="CP98">
        <v>0.99528000000000005</v>
      </c>
      <c r="CQ98">
        <v>2.7933970000000001</v>
      </c>
      <c r="CR98">
        <v>3.52</v>
      </c>
      <c r="CS98">
        <v>1.963816</v>
      </c>
      <c r="CT98">
        <v>1.9429620000000001</v>
      </c>
      <c r="CU98">
        <v>0.97984199999999999</v>
      </c>
      <c r="CV98">
        <v>2.6836880000000001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85.549727999999973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1.1087136000000006</v>
      </c>
      <c r="E99">
        <f t="shared" si="6"/>
        <v>0</v>
      </c>
      <c r="F99">
        <f t="shared" si="6"/>
        <v>0.36101520000000015</v>
      </c>
      <c r="G99">
        <f t="shared" si="6"/>
        <v>0.54287999999999859</v>
      </c>
      <c r="H99">
        <f t="shared" si="6"/>
        <v>0</v>
      </c>
      <c r="I99">
        <f t="shared" si="6"/>
        <v>2.242851749999998</v>
      </c>
      <c r="J99">
        <f t="shared" si="6"/>
        <v>5.4864000000000024E-2</v>
      </c>
      <c r="K99">
        <f t="shared" si="6"/>
        <v>14.505825124999992</v>
      </c>
      <c r="L99">
        <f t="shared" si="6"/>
        <v>10.267414124999975</v>
      </c>
      <c r="M99">
        <f t="shared" si="6"/>
        <v>2.1588750000000005</v>
      </c>
      <c r="N99">
        <f t="shared" si="6"/>
        <v>2.85975</v>
      </c>
      <c r="O99">
        <f t="shared" si="6"/>
        <v>1.497487512</v>
      </c>
      <c r="P99">
        <f t="shared" si="6"/>
        <v>2.9282799999999982</v>
      </c>
      <c r="Q99">
        <f t="shared" si="6"/>
        <v>0.34439999999999976</v>
      </c>
      <c r="R99">
        <f t="shared" si="6"/>
        <v>0.71931600000000151</v>
      </c>
      <c r="S99">
        <f t="shared" si="6"/>
        <v>0.43461599999999945</v>
      </c>
      <c r="T99">
        <f t="shared" si="6"/>
        <v>9.2160000000000072E-3</v>
      </c>
      <c r="U99">
        <f t="shared" si="6"/>
        <v>6.5602237500000049</v>
      </c>
      <c r="V99">
        <f t="shared" si="6"/>
        <v>0.45021578749999996</v>
      </c>
      <c r="W99">
        <f t="shared" si="6"/>
        <v>0.83215147499999942</v>
      </c>
      <c r="X99">
        <f t="shared" si="6"/>
        <v>3.540375</v>
      </c>
      <c r="Y99">
        <f t="shared" si="6"/>
        <v>0</v>
      </c>
      <c r="Z99">
        <f t="shared" si="6"/>
        <v>0.22110275000000018</v>
      </c>
      <c r="AA99">
        <f t="shared" si="6"/>
        <v>0.34126340999999966</v>
      </c>
      <c r="AB99">
        <f t="shared" si="6"/>
        <v>0.22604273999999994</v>
      </c>
      <c r="AC99">
        <f t="shared" si="6"/>
        <v>0.14762271825000001</v>
      </c>
      <c r="AD99">
        <f t="shared" si="6"/>
        <v>0.12009094999999997</v>
      </c>
      <c r="AE99">
        <f t="shared" si="6"/>
        <v>0</v>
      </c>
      <c r="AF99">
        <f t="shared" si="6"/>
        <v>0.31109920000000008</v>
      </c>
      <c r="AG99">
        <f t="shared" si="6"/>
        <v>1.0274879999999982</v>
      </c>
      <c r="AH99">
        <f t="shared" si="6"/>
        <v>0.68390000000000006</v>
      </c>
      <c r="AI99">
        <f t="shared" si="6"/>
        <v>5.5397999999999975E-2</v>
      </c>
      <c r="AJ99">
        <f t="shared" si="6"/>
        <v>0</v>
      </c>
      <c r="AK99">
        <f t="shared" si="6"/>
        <v>0.62488799999999955</v>
      </c>
      <c r="AL99">
        <f t="shared" si="6"/>
        <v>0.45492299999999974</v>
      </c>
      <c r="AM99">
        <f t="shared" si="6"/>
        <v>0.2409223320000001</v>
      </c>
      <c r="AN99">
        <f t="shared" si="6"/>
        <v>2.1206174999999997E-3</v>
      </c>
      <c r="AO99">
        <f t="shared" si="6"/>
        <v>0</v>
      </c>
      <c r="AP99">
        <f t="shared" si="6"/>
        <v>6.8277300000000096E-2</v>
      </c>
      <c r="AQ99">
        <f t="shared" si="6"/>
        <v>0.59403300000000003</v>
      </c>
      <c r="AR99">
        <f t="shared" si="6"/>
        <v>0.85295039999999878</v>
      </c>
      <c r="AS99">
        <f t="shared" si="6"/>
        <v>0.76455788250000045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2.0560492877500005</v>
      </c>
      <c r="BA99">
        <f>SUM(B99:AZ99)</f>
        <v>60.481142312499941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5.8324250000000015E-4</v>
      </c>
      <c r="BG99">
        <f t="shared" si="7"/>
        <v>0</v>
      </c>
      <c r="BH99">
        <f t="shared" si="7"/>
        <v>0</v>
      </c>
      <c r="BI99">
        <f t="shared" si="7"/>
        <v>2.0256095999999967E-2</v>
      </c>
      <c r="BJ99">
        <f t="shared" ref="BJ99:CW99" si="8">SUM(BJ3:BJ98)/4000</f>
        <v>0</v>
      </c>
      <c r="BK99">
        <f t="shared" si="8"/>
        <v>3.8168500000000037E-4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4.872000000000002E-2</v>
      </c>
      <c r="BP99">
        <f t="shared" si="8"/>
        <v>5.2559999999999961E-2</v>
      </c>
      <c r="BQ99">
        <f t="shared" si="8"/>
        <v>4.2509591999999943E-2</v>
      </c>
      <c r="BR99">
        <f t="shared" si="8"/>
        <v>5.1794620000000027E-3</v>
      </c>
      <c r="BS99">
        <f t="shared" si="8"/>
        <v>3.9359999999999951E-2</v>
      </c>
      <c r="BT99">
        <f t="shared" si="8"/>
        <v>6.3E-3</v>
      </c>
      <c r="BU99">
        <f t="shared" si="8"/>
        <v>6.4620335999999876E-2</v>
      </c>
      <c r="BV99">
        <f t="shared" si="8"/>
        <v>3.2204255999999952E-2</v>
      </c>
      <c r="BW99">
        <f t="shared" si="8"/>
        <v>0.22656000000000054</v>
      </c>
      <c r="BX99">
        <f t="shared" si="8"/>
        <v>0.10219500000000013</v>
      </c>
      <c r="BY99">
        <f t="shared" si="8"/>
        <v>0</v>
      </c>
      <c r="BZ99">
        <f t="shared" si="8"/>
        <v>4.6514472000000064E-2</v>
      </c>
      <c r="CA99">
        <f t="shared" si="8"/>
        <v>8.4280584000000019E-2</v>
      </c>
      <c r="CB99">
        <f t="shared" si="8"/>
        <v>3.8930000000000062E-2</v>
      </c>
      <c r="CC99">
        <f t="shared" si="8"/>
        <v>2.0749999999999994E-2</v>
      </c>
      <c r="CD99">
        <f t="shared" si="8"/>
        <v>3.0582500000000006E-2</v>
      </c>
      <c r="CE99">
        <f t="shared" si="8"/>
        <v>4.5740000000000031E-2</v>
      </c>
      <c r="CF99">
        <f t="shared" si="8"/>
        <v>4.2699999999999969E-3</v>
      </c>
      <c r="CG99">
        <f t="shared" si="8"/>
        <v>8.2644999999999871E-2</v>
      </c>
      <c r="CH99">
        <f t="shared" si="8"/>
        <v>5.4649000000000017E-3</v>
      </c>
      <c r="CI99">
        <f t="shared" si="8"/>
        <v>0.18531499999999984</v>
      </c>
      <c r="CJ99">
        <f t="shared" si="8"/>
        <v>4.6079999999999934E-2</v>
      </c>
      <c r="CK99">
        <f t="shared" si="8"/>
        <v>3.5969999999999974E-2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8.5019207999999832E-2</v>
      </c>
      <c r="CO99">
        <f t="shared" si="8"/>
        <v>7.1999999999999995E-2</v>
      </c>
      <c r="CP99">
        <f t="shared" si="8"/>
        <v>2.3886719999999965E-2</v>
      </c>
      <c r="CQ99">
        <f t="shared" si="8"/>
        <v>6.7041528000000017E-2</v>
      </c>
      <c r="CR99">
        <f t="shared" si="8"/>
        <v>7.4902500000000038E-2</v>
      </c>
      <c r="CS99">
        <f t="shared" si="8"/>
        <v>4.5785518250000053E-2</v>
      </c>
      <c r="CT99">
        <f t="shared" si="8"/>
        <v>4.6631087999999918E-2</v>
      </c>
      <c r="CU99">
        <f t="shared" si="8"/>
        <v>2.3516208000000025E-2</v>
      </c>
      <c r="CV99">
        <f t="shared" si="8"/>
        <v>6.4408511999999904E-2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2.0560492877500005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L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423.44097599999998</v>
      </c>
      <c r="L3">
        <v>391.27141399999999</v>
      </c>
      <c r="M3">
        <v>85.600328000000005</v>
      </c>
      <c r="N3">
        <v>113.71023099999999</v>
      </c>
      <c r="O3">
        <v>59.214855</v>
      </c>
      <c r="P3">
        <v>90.264139999999998</v>
      </c>
      <c r="Q3">
        <v>10.667776999999999</v>
      </c>
      <c r="R3">
        <v>19.392018</v>
      </c>
      <c r="S3">
        <v>13.692296000000001</v>
      </c>
      <c r="T3">
        <v>0.36597800000000003</v>
      </c>
      <c r="U3">
        <v>284.95721200000003</v>
      </c>
      <c r="V3">
        <v>11.017863999999999</v>
      </c>
      <c r="W3">
        <v>23.294114</v>
      </c>
      <c r="X3">
        <v>92.793818000000002</v>
      </c>
      <c r="Y3">
        <v>0</v>
      </c>
      <c r="Z3">
        <v>12.62393</v>
      </c>
      <c r="AA3">
        <v>0</v>
      </c>
      <c r="AB3">
        <v>0</v>
      </c>
      <c r="AC3">
        <v>0</v>
      </c>
      <c r="AD3">
        <v>0</v>
      </c>
      <c r="AE3">
        <v>0</v>
      </c>
      <c r="AF3">
        <v>8.0237789999999993</v>
      </c>
      <c r="AG3">
        <v>41.232236999999998</v>
      </c>
      <c r="AH3">
        <v>0</v>
      </c>
      <c r="AI3">
        <v>0</v>
      </c>
      <c r="AJ3">
        <v>0</v>
      </c>
      <c r="AK3">
        <v>25.076235</v>
      </c>
      <c r="AL3">
        <v>12.310344000000001</v>
      </c>
      <c r="AM3">
        <v>5.2593350000000001</v>
      </c>
      <c r="AN3">
        <v>0</v>
      </c>
      <c r="AO3">
        <v>0</v>
      </c>
      <c r="AP3">
        <v>2.4674619999999998</v>
      </c>
      <c r="AQ3">
        <v>0</v>
      </c>
      <c r="AR3">
        <v>23.391773000000001</v>
      </c>
      <c r="AS3">
        <v>31.48216</v>
      </c>
      <c r="AT3">
        <v>10.832564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62.098437999999994</v>
      </c>
      <c r="BA3">
        <f>SUM(B3:AZ3)</f>
        <v>1854.481278</v>
      </c>
      <c r="BD3">
        <v>5.13</v>
      </c>
      <c r="BE3">
        <v>1.85</v>
      </c>
      <c r="BF3">
        <v>0</v>
      </c>
      <c r="BG3">
        <v>1.72</v>
      </c>
      <c r="BH3">
        <v>0</v>
      </c>
      <c r="BI3">
        <v>0.8</v>
      </c>
      <c r="BJ3">
        <v>1.08</v>
      </c>
      <c r="BK3">
        <v>1.52</v>
      </c>
      <c r="BL3">
        <v>0</v>
      </c>
      <c r="BM3">
        <v>0.08</v>
      </c>
      <c r="BN3">
        <v>0</v>
      </c>
      <c r="BO3">
        <v>3.12</v>
      </c>
      <c r="BP3">
        <v>0</v>
      </c>
      <c r="BQ3">
        <v>1.96</v>
      </c>
      <c r="BR3">
        <v>2.11</v>
      </c>
      <c r="BS3">
        <v>1.58</v>
      </c>
      <c r="BT3">
        <v>2.5931600000000001</v>
      </c>
      <c r="BU3">
        <v>1.29233</v>
      </c>
      <c r="BV3">
        <v>1.534637</v>
      </c>
      <c r="BW3">
        <v>1.871267</v>
      </c>
      <c r="BX3">
        <v>0.94368600000000002</v>
      </c>
      <c r="BY3">
        <v>2.58466</v>
      </c>
      <c r="BZ3">
        <v>1.2785439999999999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5.1176250000000003</v>
      </c>
      <c r="CK3">
        <v>0.90060799999999996</v>
      </c>
      <c r="CL3">
        <v>1.866587</v>
      </c>
      <c r="CM3">
        <v>3.3821099999999999</v>
      </c>
      <c r="CN3">
        <v>3.4117500000000001</v>
      </c>
      <c r="CO3">
        <v>4.1354550000000003</v>
      </c>
      <c r="CP3">
        <v>4.101</v>
      </c>
      <c r="CQ3">
        <v>1.705875</v>
      </c>
      <c r="CR3">
        <v>0.81286000000000003</v>
      </c>
      <c r="CS3">
        <v>2.690321</v>
      </c>
      <c r="CT3">
        <v>0</v>
      </c>
      <c r="CU3">
        <v>0</v>
      </c>
      <c r="CV3">
        <v>0</v>
      </c>
      <c r="CW3">
        <v>0.92596299999999998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62.098437999999994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423.44097599999998</v>
      </c>
      <c r="L4">
        <v>391.27141399999999</v>
      </c>
      <c r="M4">
        <v>85.600328000000005</v>
      </c>
      <c r="N4">
        <v>113.71023099999999</v>
      </c>
      <c r="O4">
        <v>59.214855</v>
      </c>
      <c r="P4">
        <v>90.264139999999998</v>
      </c>
      <c r="Q4">
        <v>10.667776999999999</v>
      </c>
      <c r="R4">
        <v>19.392018</v>
      </c>
      <c r="S4">
        <v>13.682665</v>
      </c>
      <c r="T4">
        <v>0.36597800000000003</v>
      </c>
      <c r="U4">
        <v>268.70490000000001</v>
      </c>
      <c r="V4">
        <v>11.017863999999999</v>
      </c>
      <c r="W4">
        <v>23.294114</v>
      </c>
      <c r="X4">
        <v>92.793818000000002</v>
      </c>
      <c r="Y4">
        <v>0</v>
      </c>
      <c r="Z4">
        <v>12.62393</v>
      </c>
      <c r="AA4">
        <v>0</v>
      </c>
      <c r="AB4">
        <v>0</v>
      </c>
      <c r="AC4">
        <v>0</v>
      </c>
      <c r="AD4">
        <v>0</v>
      </c>
      <c r="AE4">
        <v>0</v>
      </c>
      <c r="AF4">
        <v>8.0237789999999993</v>
      </c>
      <c r="AG4">
        <v>41.232236999999998</v>
      </c>
      <c r="AH4">
        <v>0</v>
      </c>
      <c r="AI4">
        <v>0</v>
      </c>
      <c r="AJ4">
        <v>0</v>
      </c>
      <c r="AK4">
        <v>25.076235</v>
      </c>
      <c r="AL4">
        <v>12.310344000000001</v>
      </c>
      <c r="AM4">
        <v>5.2593350000000001</v>
      </c>
      <c r="AN4">
        <v>0</v>
      </c>
      <c r="AO4">
        <v>0</v>
      </c>
      <c r="AP4">
        <v>2.4674619999999998</v>
      </c>
      <c r="AQ4">
        <v>0</v>
      </c>
      <c r="AR4">
        <v>23.391773000000001</v>
      </c>
      <c r="AS4">
        <v>31.48216</v>
      </c>
      <c r="AT4">
        <v>10.832564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62.101824000000001</v>
      </c>
      <c r="BA4">
        <f t="shared" ref="BA4:BA67" si="1">SUM(B4:AZ4)</f>
        <v>1838.2227210000001</v>
      </c>
      <c r="BD4">
        <v>5.13</v>
      </c>
      <c r="BE4">
        <v>1.85</v>
      </c>
      <c r="BF4">
        <v>0</v>
      </c>
      <c r="BG4">
        <v>1.72</v>
      </c>
      <c r="BH4">
        <v>0</v>
      </c>
      <c r="BI4">
        <v>0.8</v>
      </c>
      <c r="BJ4">
        <v>1.08</v>
      </c>
      <c r="BK4">
        <v>1.52</v>
      </c>
      <c r="BL4">
        <v>0</v>
      </c>
      <c r="BM4">
        <v>0.08</v>
      </c>
      <c r="BN4">
        <v>0</v>
      </c>
      <c r="BO4">
        <v>3.12</v>
      </c>
      <c r="BP4">
        <v>0</v>
      </c>
      <c r="BQ4">
        <v>1.96</v>
      </c>
      <c r="BR4">
        <v>2.11</v>
      </c>
      <c r="BS4">
        <v>1.58</v>
      </c>
      <c r="BT4">
        <v>2.5931600000000001</v>
      </c>
      <c r="BU4">
        <v>1.29233</v>
      </c>
      <c r="BV4">
        <v>1.5380229999999999</v>
      </c>
      <c r="BW4">
        <v>1.871267</v>
      </c>
      <c r="BX4">
        <v>0.94368600000000002</v>
      </c>
      <c r="BY4">
        <v>2.58466</v>
      </c>
      <c r="BZ4">
        <v>1.2785439999999999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5.1176250000000003</v>
      </c>
      <c r="CK4">
        <v>0.90060799999999996</v>
      </c>
      <c r="CL4">
        <v>1.866587</v>
      </c>
      <c r="CM4">
        <v>3.3821099999999999</v>
      </c>
      <c r="CN4">
        <v>3.4117500000000001</v>
      </c>
      <c r="CO4">
        <v>4.1354550000000003</v>
      </c>
      <c r="CP4">
        <v>4.101</v>
      </c>
      <c r="CQ4">
        <v>1.705875</v>
      </c>
      <c r="CR4">
        <v>0.81286000000000003</v>
      </c>
      <c r="CS4">
        <v>2.690321</v>
      </c>
      <c r="CT4">
        <v>0</v>
      </c>
      <c r="CU4">
        <v>0</v>
      </c>
      <c r="CV4">
        <v>0</v>
      </c>
      <c r="CW4">
        <v>0.92596299999999998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62.101824000000001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423.44097599999998</v>
      </c>
      <c r="L5">
        <v>391.27141399999999</v>
      </c>
      <c r="M5">
        <v>85.600328000000005</v>
      </c>
      <c r="N5">
        <v>113.71023099999999</v>
      </c>
      <c r="O5">
        <v>59.214855</v>
      </c>
      <c r="P5">
        <v>90.264139999999998</v>
      </c>
      <c r="Q5">
        <v>10.667776999999999</v>
      </c>
      <c r="R5">
        <v>19.478698000000001</v>
      </c>
      <c r="S5">
        <v>13.692296000000001</v>
      </c>
      <c r="T5">
        <v>0.36597800000000003</v>
      </c>
      <c r="U5">
        <v>235.11678800000001</v>
      </c>
      <c r="V5">
        <v>11.017863999999999</v>
      </c>
      <c r="W5">
        <v>23.294114</v>
      </c>
      <c r="X5">
        <v>92.793818000000002</v>
      </c>
      <c r="Y5">
        <v>0</v>
      </c>
      <c r="Z5">
        <v>12.62393</v>
      </c>
      <c r="AA5">
        <v>0</v>
      </c>
      <c r="AB5">
        <v>0</v>
      </c>
      <c r="AC5">
        <v>0</v>
      </c>
      <c r="AD5">
        <v>0</v>
      </c>
      <c r="AE5">
        <v>0</v>
      </c>
      <c r="AF5">
        <v>8.0237789999999993</v>
      </c>
      <c r="AG5">
        <v>41.232236999999998</v>
      </c>
      <c r="AH5">
        <v>0</v>
      </c>
      <c r="AI5">
        <v>0</v>
      </c>
      <c r="AJ5">
        <v>0</v>
      </c>
      <c r="AK5">
        <v>25.076235</v>
      </c>
      <c r="AL5">
        <v>12.310344000000001</v>
      </c>
      <c r="AM5">
        <v>5.2593350000000001</v>
      </c>
      <c r="AN5">
        <v>0</v>
      </c>
      <c r="AO5">
        <v>0</v>
      </c>
      <c r="AP5">
        <v>2.4674619999999998</v>
      </c>
      <c r="AQ5">
        <v>0</v>
      </c>
      <c r="AR5">
        <v>23.391773000000001</v>
      </c>
      <c r="AS5">
        <v>31.48216</v>
      </c>
      <c r="AT5">
        <v>10.832564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62.101824000000001</v>
      </c>
      <c r="BA5">
        <f t="shared" si="1"/>
        <v>1804.73092</v>
      </c>
      <c r="BD5">
        <v>5.13</v>
      </c>
      <c r="BE5">
        <v>1.85</v>
      </c>
      <c r="BF5">
        <v>0</v>
      </c>
      <c r="BG5">
        <v>1.72</v>
      </c>
      <c r="BH5">
        <v>0</v>
      </c>
      <c r="BI5">
        <v>0.8</v>
      </c>
      <c r="BJ5">
        <v>1.08</v>
      </c>
      <c r="BK5">
        <v>1.52</v>
      </c>
      <c r="BL5">
        <v>0</v>
      </c>
      <c r="BM5">
        <v>0.08</v>
      </c>
      <c r="BN5">
        <v>0</v>
      </c>
      <c r="BO5">
        <v>3.12</v>
      </c>
      <c r="BP5">
        <v>0</v>
      </c>
      <c r="BQ5">
        <v>1.96</v>
      </c>
      <c r="BR5">
        <v>2.11</v>
      </c>
      <c r="BS5">
        <v>1.58</v>
      </c>
      <c r="BT5">
        <v>2.5931600000000001</v>
      </c>
      <c r="BU5">
        <v>1.29233</v>
      </c>
      <c r="BV5">
        <v>1.5380229999999999</v>
      </c>
      <c r="BW5">
        <v>1.871267</v>
      </c>
      <c r="BX5">
        <v>0.94368600000000002</v>
      </c>
      <c r="BY5">
        <v>2.58466</v>
      </c>
      <c r="BZ5">
        <v>1.2785439999999999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5.1176250000000003</v>
      </c>
      <c r="CK5">
        <v>0.90060799999999996</v>
      </c>
      <c r="CL5">
        <v>1.866587</v>
      </c>
      <c r="CM5">
        <v>3.3821099999999999</v>
      </c>
      <c r="CN5">
        <v>3.4117500000000001</v>
      </c>
      <c r="CO5">
        <v>4.1354550000000003</v>
      </c>
      <c r="CP5">
        <v>4.101</v>
      </c>
      <c r="CQ5">
        <v>1.705875</v>
      </c>
      <c r="CR5">
        <v>0.81286000000000003</v>
      </c>
      <c r="CS5">
        <v>2.690321</v>
      </c>
      <c r="CT5">
        <v>0</v>
      </c>
      <c r="CU5">
        <v>0</v>
      </c>
      <c r="CV5">
        <v>0</v>
      </c>
      <c r="CW5">
        <v>0.92596299999999998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62.101824000000001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423.44097599999998</v>
      </c>
      <c r="L6">
        <v>391.27141399999999</v>
      </c>
      <c r="M6">
        <v>85.600328000000005</v>
      </c>
      <c r="N6">
        <v>113.71023099999999</v>
      </c>
      <c r="O6">
        <v>59.214855</v>
      </c>
      <c r="P6">
        <v>90.264139999999998</v>
      </c>
      <c r="Q6">
        <v>10.667776999999999</v>
      </c>
      <c r="R6">
        <v>19.478698000000001</v>
      </c>
      <c r="S6">
        <v>13.692296000000001</v>
      </c>
      <c r="T6">
        <v>0.36597800000000003</v>
      </c>
      <c r="U6">
        <v>235.11678800000001</v>
      </c>
      <c r="V6">
        <v>11.017863999999999</v>
      </c>
      <c r="W6">
        <v>23.294114</v>
      </c>
      <c r="X6">
        <v>92.793818000000002</v>
      </c>
      <c r="Y6">
        <v>0</v>
      </c>
      <c r="Z6">
        <v>12.62393</v>
      </c>
      <c r="AA6">
        <v>0</v>
      </c>
      <c r="AB6">
        <v>0</v>
      </c>
      <c r="AC6">
        <v>0</v>
      </c>
      <c r="AD6">
        <v>0</v>
      </c>
      <c r="AE6">
        <v>0</v>
      </c>
      <c r="AF6">
        <v>8.0237789999999993</v>
      </c>
      <c r="AG6">
        <v>41.232236999999998</v>
      </c>
      <c r="AH6">
        <v>0</v>
      </c>
      <c r="AI6">
        <v>0</v>
      </c>
      <c r="AJ6">
        <v>0</v>
      </c>
      <c r="AK6">
        <v>25.076235</v>
      </c>
      <c r="AL6">
        <v>12.310344000000001</v>
      </c>
      <c r="AM6">
        <v>5.2593350000000001</v>
      </c>
      <c r="AN6">
        <v>0</v>
      </c>
      <c r="AO6">
        <v>0</v>
      </c>
      <c r="AP6">
        <v>2.4674619999999998</v>
      </c>
      <c r="AQ6">
        <v>0</v>
      </c>
      <c r="AR6">
        <v>23.391773000000001</v>
      </c>
      <c r="AS6">
        <v>31.48216</v>
      </c>
      <c r="AT6">
        <v>10.832564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62.101824000000001</v>
      </c>
      <c r="BA6">
        <f t="shared" si="1"/>
        <v>1804.73092</v>
      </c>
      <c r="BD6">
        <v>5.13</v>
      </c>
      <c r="BE6">
        <v>1.85</v>
      </c>
      <c r="BF6">
        <v>0</v>
      </c>
      <c r="BG6">
        <v>1.72</v>
      </c>
      <c r="BH6">
        <v>0</v>
      </c>
      <c r="BI6">
        <v>0.8</v>
      </c>
      <c r="BJ6">
        <v>1.08</v>
      </c>
      <c r="BK6">
        <v>1.52</v>
      </c>
      <c r="BL6">
        <v>0</v>
      </c>
      <c r="BM6">
        <v>0.08</v>
      </c>
      <c r="BN6">
        <v>0</v>
      </c>
      <c r="BO6">
        <v>3.12</v>
      </c>
      <c r="BP6">
        <v>0</v>
      </c>
      <c r="BQ6">
        <v>1.96</v>
      </c>
      <c r="BR6">
        <v>2.11</v>
      </c>
      <c r="BS6">
        <v>1.58</v>
      </c>
      <c r="BT6">
        <v>2.5931600000000001</v>
      </c>
      <c r="BU6">
        <v>1.29233</v>
      </c>
      <c r="BV6">
        <v>1.5380229999999999</v>
      </c>
      <c r="BW6">
        <v>1.871267</v>
      </c>
      <c r="BX6">
        <v>0.94368600000000002</v>
      </c>
      <c r="BY6">
        <v>2.58466</v>
      </c>
      <c r="BZ6">
        <v>1.2785439999999999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5.1176250000000003</v>
      </c>
      <c r="CK6">
        <v>0.90060799999999996</v>
      </c>
      <c r="CL6">
        <v>1.866587</v>
      </c>
      <c r="CM6">
        <v>3.3821099999999999</v>
      </c>
      <c r="CN6">
        <v>3.4117500000000001</v>
      </c>
      <c r="CO6">
        <v>4.1354550000000003</v>
      </c>
      <c r="CP6">
        <v>4.101</v>
      </c>
      <c r="CQ6">
        <v>1.705875</v>
      </c>
      <c r="CR6">
        <v>0.81286000000000003</v>
      </c>
      <c r="CS6">
        <v>2.690321</v>
      </c>
      <c r="CT6">
        <v>0</v>
      </c>
      <c r="CU6">
        <v>0</v>
      </c>
      <c r="CV6">
        <v>0</v>
      </c>
      <c r="CW6">
        <v>0.92596299999999998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62.101824000000001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419.24706099999997</v>
      </c>
      <c r="L7">
        <v>391.27141399999999</v>
      </c>
      <c r="M7">
        <v>85.600328000000005</v>
      </c>
      <c r="N7">
        <v>113.71023099999999</v>
      </c>
      <c r="O7">
        <v>59.214855</v>
      </c>
      <c r="P7">
        <v>90.264139999999998</v>
      </c>
      <c r="Q7">
        <v>10.677408</v>
      </c>
      <c r="R7">
        <v>19.497959999999999</v>
      </c>
      <c r="S7">
        <v>13.701927</v>
      </c>
      <c r="T7">
        <v>0.36597800000000003</v>
      </c>
      <c r="U7">
        <v>235.11678800000001</v>
      </c>
      <c r="V7">
        <v>11.017863999999999</v>
      </c>
      <c r="W7">
        <v>23.294114</v>
      </c>
      <c r="X7">
        <v>92.793818000000002</v>
      </c>
      <c r="Y7">
        <v>0</v>
      </c>
      <c r="Z7">
        <v>12.62393</v>
      </c>
      <c r="AA7">
        <v>0</v>
      </c>
      <c r="AB7">
        <v>0</v>
      </c>
      <c r="AC7">
        <v>0</v>
      </c>
      <c r="AD7">
        <v>0</v>
      </c>
      <c r="AE7">
        <v>0</v>
      </c>
      <c r="AF7">
        <v>8.0237789999999993</v>
      </c>
      <c r="AG7">
        <v>41.232236999999998</v>
      </c>
      <c r="AH7">
        <v>0</v>
      </c>
      <c r="AI7">
        <v>0</v>
      </c>
      <c r="AJ7">
        <v>0</v>
      </c>
      <c r="AK7">
        <v>25.076235</v>
      </c>
      <c r="AL7">
        <v>12.310344000000001</v>
      </c>
      <c r="AM7">
        <v>5.2593350000000001</v>
      </c>
      <c r="AN7">
        <v>0</v>
      </c>
      <c r="AO7">
        <v>0</v>
      </c>
      <c r="AP7">
        <v>2.2207159999999999</v>
      </c>
      <c r="AQ7">
        <v>0</v>
      </c>
      <c r="AR7">
        <v>23.391773000000001</v>
      </c>
      <c r="AS7">
        <v>30.720369999999999</v>
      </c>
      <c r="AT7">
        <v>10.832564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62.101824000000001</v>
      </c>
      <c r="BA7">
        <f t="shared" si="1"/>
        <v>1799.5669930000004</v>
      </c>
      <c r="BD7">
        <v>5.13</v>
      </c>
      <c r="BE7">
        <v>1.85</v>
      </c>
      <c r="BF7">
        <v>0</v>
      </c>
      <c r="BG7">
        <v>1.72</v>
      </c>
      <c r="BH7">
        <v>0</v>
      </c>
      <c r="BI7">
        <v>0.8</v>
      </c>
      <c r="BJ7">
        <v>1.08</v>
      </c>
      <c r="BK7">
        <v>1.52</v>
      </c>
      <c r="BL7">
        <v>0</v>
      </c>
      <c r="BM7">
        <v>0.08</v>
      </c>
      <c r="BN7">
        <v>0</v>
      </c>
      <c r="BO7">
        <v>3.12</v>
      </c>
      <c r="BP7">
        <v>0</v>
      </c>
      <c r="BQ7">
        <v>1.96</v>
      </c>
      <c r="BR7">
        <v>2.11</v>
      </c>
      <c r="BS7">
        <v>1.58</v>
      </c>
      <c r="BT7">
        <v>2.5931600000000001</v>
      </c>
      <c r="BU7">
        <v>1.29233</v>
      </c>
      <c r="BV7">
        <v>1.5380229999999999</v>
      </c>
      <c r="BW7">
        <v>1.871267</v>
      </c>
      <c r="BX7">
        <v>0.94368600000000002</v>
      </c>
      <c r="BY7">
        <v>2.58466</v>
      </c>
      <c r="BZ7">
        <v>1.2785439999999999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5.1176250000000003</v>
      </c>
      <c r="CK7">
        <v>0.90060799999999996</v>
      </c>
      <c r="CL7">
        <v>1.866587</v>
      </c>
      <c r="CM7">
        <v>3.3821099999999999</v>
      </c>
      <c r="CN7">
        <v>3.4117500000000001</v>
      </c>
      <c r="CO7">
        <v>4.1354550000000003</v>
      </c>
      <c r="CP7">
        <v>4.101</v>
      </c>
      <c r="CQ7">
        <v>1.705875</v>
      </c>
      <c r="CR7">
        <v>0.81286000000000003</v>
      </c>
      <c r="CS7">
        <v>2.690321</v>
      </c>
      <c r="CT7">
        <v>0</v>
      </c>
      <c r="CU7">
        <v>0</v>
      </c>
      <c r="CV7">
        <v>0</v>
      </c>
      <c r="CW7">
        <v>0.92596299999999998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62.101824000000001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419.24706099999997</v>
      </c>
      <c r="L8">
        <v>319.03891399999998</v>
      </c>
      <c r="M8">
        <v>85.600328000000005</v>
      </c>
      <c r="N8">
        <v>113.71023099999999</v>
      </c>
      <c r="O8">
        <v>59.214855</v>
      </c>
      <c r="P8">
        <v>90.264139999999998</v>
      </c>
      <c r="Q8">
        <v>8.4463869999999996</v>
      </c>
      <c r="R8">
        <v>19.497959999999999</v>
      </c>
      <c r="S8">
        <v>10.390404</v>
      </c>
      <c r="T8">
        <v>0.36597800000000003</v>
      </c>
      <c r="U8">
        <v>235.11678800000001</v>
      </c>
      <c r="V8">
        <v>11.017863999999999</v>
      </c>
      <c r="W8">
        <v>23.294114</v>
      </c>
      <c r="X8">
        <v>92.793818000000002</v>
      </c>
      <c r="Y8">
        <v>0</v>
      </c>
      <c r="Z8">
        <v>6.3119649999999998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8.0237789999999993</v>
      </c>
      <c r="AG8">
        <v>41.232236999999998</v>
      </c>
      <c r="AH8">
        <v>0</v>
      </c>
      <c r="AI8">
        <v>0</v>
      </c>
      <c r="AJ8">
        <v>0</v>
      </c>
      <c r="AK8">
        <v>25.076235</v>
      </c>
      <c r="AL8">
        <v>12.310344000000001</v>
      </c>
      <c r="AM8">
        <v>5.2593350000000001</v>
      </c>
      <c r="AN8">
        <v>0</v>
      </c>
      <c r="AO8">
        <v>0</v>
      </c>
      <c r="AP8">
        <v>2.2207159999999999</v>
      </c>
      <c r="AQ8">
        <v>0</v>
      </c>
      <c r="AR8">
        <v>23.391773000000001</v>
      </c>
      <c r="AS8">
        <v>30.720369999999999</v>
      </c>
      <c r="AT8">
        <v>9.6123899999999995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62.101824000000001</v>
      </c>
      <c r="BA8">
        <f t="shared" si="1"/>
        <v>1714.2598100000002</v>
      </c>
      <c r="BD8">
        <v>5.13</v>
      </c>
      <c r="BE8">
        <v>1.85</v>
      </c>
      <c r="BF8">
        <v>0</v>
      </c>
      <c r="BG8">
        <v>1.72</v>
      </c>
      <c r="BH8">
        <v>0</v>
      </c>
      <c r="BI8">
        <v>0.8</v>
      </c>
      <c r="BJ8">
        <v>1.08</v>
      </c>
      <c r="BK8">
        <v>1.52</v>
      </c>
      <c r="BL8">
        <v>0</v>
      </c>
      <c r="BM8">
        <v>0.08</v>
      </c>
      <c r="BN8">
        <v>0</v>
      </c>
      <c r="BO8">
        <v>3.12</v>
      </c>
      <c r="BP8">
        <v>0</v>
      </c>
      <c r="BQ8">
        <v>1.96</v>
      </c>
      <c r="BR8">
        <v>2.11</v>
      </c>
      <c r="BS8">
        <v>1.58</v>
      </c>
      <c r="BT8">
        <v>2.5931600000000001</v>
      </c>
      <c r="BU8">
        <v>1.29233</v>
      </c>
      <c r="BV8">
        <v>1.5380229999999999</v>
      </c>
      <c r="BW8">
        <v>1.871267</v>
      </c>
      <c r="BX8">
        <v>0.94368600000000002</v>
      </c>
      <c r="BY8">
        <v>2.58466</v>
      </c>
      <c r="BZ8">
        <v>1.2785439999999999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5.1176250000000003</v>
      </c>
      <c r="CK8">
        <v>0.90060799999999996</v>
      </c>
      <c r="CL8">
        <v>1.866587</v>
      </c>
      <c r="CM8">
        <v>3.3821099999999999</v>
      </c>
      <c r="CN8">
        <v>3.4117500000000001</v>
      </c>
      <c r="CO8">
        <v>4.1354550000000003</v>
      </c>
      <c r="CP8">
        <v>4.101</v>
      </c>
      <c r="CQ8">
        <v>1.705875</v>
      </c>
      <c r="CR8">
        <v>0.81286000000000003</v>
      </c>
      <c r="CS8">
        <v>2.690321</v>
      </c>
      <c r="CT8">
        <v>0</v>
      </c>
      <c r="CU8">
        <v>0</v>
      </c>
      <c r="CV8">
        <v>0</v>
      </c>
      <c r="CW8">
        <v>0.92596299999999998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62.101824000000001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419.24706099999997</v>
      </c>
      <c r="L9">
        <v>245.944728</v>
      </c>
      <c r="M9">
        <v>85.600328000000005</v>
      </c>
      <c r="N9">
        <v>113.71023099999999</v>
      </c>
      <c r="O9">
        <v>59.214855</v>
      </c>
      <c r="P9">
        <v>90.264139999999998</v>
      </c>
      <c r="Q9">
        <v>8.4463869999999996</v>
      </c>
      <c r="R9">
        <v>19.497959999999999</v>
      </c>
      <c r="S9">
        <v>10.390404</v>
      </c>
      <c r="T9">
        <v>0.36597800000000003</v>
      </c>
      <c r="U9">
        <v>235.11678800000001</v>
      </c>
      <c r="V9">
        <v>9.7597660000000008</v>
      </c>
      <c r="W9">
        <v>23.294114</v>
      </c>
      <c r="X9">
        <v>92.793818000000002</v>
      </c>
      <c r="Y9">
        <v>0</v>
      </c>
      <c r="Z9">
        <v>6.3119649999999998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8.0237789999999993</v>
      </c>
      <c r="AG9">
        <v>41.232236999999998</v>
      </c>
      <c r="AH9">
        <v>0</v>
      </c>
      <c r="AI9">
        <v>0</v>
      </c>
      <c r="AJ9">
        <v>0</v>
      </c>
      <c r="AK9">
        <v>25.076235</v>
      </c>
      <c r="AL9">
        <v>23.501566</v>
      </c>
      <c r="AM9">
        <v>5.2593350000000001</v>
      </c>
      <c r="AN9">
        <v>0</v>
      </c>
      <c r="AO9">
        <v>0</v>
      </c>
      <c r="AP9">
        <v>2.2207159999999999</v>
      </c>
      <c r="AQ9">
        <v>0</v>
      </c>
      <c r="AR9">
        <v>23.391773000000001</v>
      </c>
      <c r="AS9">
        <v>30.720369999999999</v>
      </c>
      <c r="AT9">
        <v>9.0311789999999998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62.101824000000001</v>
      </c>
      <c r="BA9">
        <f t="shared" si="1"/>
        <v>1650.5175370000002</v>
      </c>
      <c r="BD9">
        <v>5.13</v>
      </c>
      <c r="BE9">
        <v>1.85</v>
      </c>
      <c r="BF9">
        <v>0</v>
      </c>
      <c r="BG9">
        <v>1.72</v>
      </c>
      <c r="BH9">
        <v>0</v>
      </c>
      <c r="BI9">
        <v>0.8</v>
      </c>
      <c r="BJ9">
        <v>1.08</v>
      </c>
      <c r="BK9">
        <v>1.52</v>
      </c>
      <c r="BL9">
        <v>0</v>
      </c>
      <c r="BM9">
        <v>0.08</v>
      </c>
      <c r="BN9">
        <v>0</v>
      </c>
      <c r="BO9">
        <v>3.12</v>
      </c>
      <c r="BP9">
        <v>0</v>
      </c>
      <c r="BQ9">
        <v>1.96</v>
      </c>
      <c r="BR9">
        <v>2.11</v>
      </c>
      <c r="BS9">
        <v>1.58</v>
      </c>
      <c r="BT9">
        <v>2.5931600000000001</v>
      </c>
      <c r="BU9">
        <v>1.29233</v>
      </c>
      <c r="BV9">
        <v>1.5380229999999999</v>
      </c>
      <c r="BW9">
        <v>1.871267</v>
      </c>
      <c r="BX9">
        <v>0.94368600000000002</v>
      </c>
      <c r="BY9">
        <v>2.58466</v>
      </c>
      <c r="BZ9">
        <v>1.2785439999999999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5.1176250000000003</v>
      </c>
      <c r="CK9">
        <v>0.90060799999999996</v>
      </c>
      <c r="CL9">
        <v>1.866587</v>
      </c>
      <c r="CM9">
        <v>3.3821099999999999</v>
      </c>
      <c r="CN9">
        <v>3.4117500000000001</v>
      </c>
      <c r="CO9">
        <v>4.1354550000000003</v>
      </c>
      <c r="CP9">
        <v>4.101</v>
      </c>
      <c r="CQ9">
        <v>1.705875</v>
      </c>
      <c r="CR9">
        <v>0.81286000000000003</v>
      </c>
      <c r="CS9">
        <v>2.690321</v>
      </c>
      <c r="CT9">
        <v>0</v>
      </c>
      <c r="CU9">
        <v>0</v>
      </c>
      <c r="CV9">
        <v>0</v>
      </c>
      <c r="CW9">
        <v>0.92596299999999998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62.101824000000001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419.24706099999997</v>
      </c>
      <c r="L10">
        <v>245.944728</v>
      </c>
      <c r="M10">
        <v>85.600328000000005</v>
      </c>
      <c r="N10">
        <v>113.71023099999999</v>
      </c>
      <c r="O10">
        <v>59.214855</v>
      </c>
      <c r="P10">
        <v>90.264139999999998</v>
      </c>
      <c r="Q10">
        <v>8.4463869999999996</v>
      </c>
      <c r="R10">
        <v>19.497959999999999</v>
      </c>
      <c r="S10">
        <v>10.390404</v>
      </c>
      <c r="T10">
        <v>0.36597800000000003</v>
      </c>
      <c r="U10">
        <v>235.11678800000001</v>
      </c>
      <c r="V10">
        <v>9.7597660000000008</v>
      </c>
      <c r="W10">
        <v>23.294114</v>
      </c>
      <c r="X10">
        <v>92.793818000000002</v>
      </c>
      <c r="Y10">
        <v>0</v>
      </c>
      <c r="Z10">
        <v>6.3119649999999998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8.0237789999999993</v>
      </c>
      <c r="AG10">
        <v>41.232236999999998</v>
      </c>
      <c r="AH10">
        <v>0</v>
      </c>
      <c r="AI10">
        <v>0</v>
      </c>
      <c r="AJ10">
        <v>0</v>
      </c>
      <c r="AK10">
        <v>25.076235</v>
      </c>
      <c r="AL10">
        <v>51.479621000000002</v>
      </c>
      <c r="AM10">
        <v>5.2593350000000001</v>
      </c>
      <c r="AN10">
        <v>0</v>
      </c>
      <c r="AO10">
        <v>0</v>
      </c>
      <c r="AP10">
        <v>2.2207159999999999</v>
      </c>
      <c r="AQ10">
        <v>0</v>
      </c>
      <c r="AR10">
        <v>23.391773000000001</v>
      </c>
      <c r="AS10">
        <v>30.720369999999999</v>
      </c>
      <c r="AT10">
        <v>10.280505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62.101824000000001</v>
      </c>
      <c r="BA10">
        <f t="shared" si="1"/>
        <v>1679.7449180000001</v>
      </c>
      <c r="BD10">
        <v>5.13</v>
      </c>
      <c r="BE10">
        <v>1.85</v>
      </c>
      <c r="BF10">
        <v>0</v>
      </c>
      <c r="BG10">
        <v>1.72</v>
      </c>
      <c r="BH10">
        <v>0</v>
      </c>
      <c r="BI10">
        <v>0.8</v>
      </c>
      <c r="BJ10">
        <v>1.08</v>
      </c>
      <c r="BK10">
        <v>1.52</v>
      </c>
      <c r="BL10">
        <v>0</v>
      </c>
      <c r="BM10">
        <v>0.08</v>
      </c>
      <c r="BN10">
        <v>0</v>
      </c>
      <c r="BO10">
        <v>3.12</v>
      </c>
      <c r="BP10">
        <v>0</v>
      </c>
      <c r="BQ10">
        <v>1.96</v>
      </c>
      <c r="BR10">
        <v>2.11</v>
      </c>
      <c r="BS10">
        <v>1.58</v>
      </c>
      <c r="BT10">
        <v>2.5931600000000001</v>
      </c>
      <c r="BU10">
        <v>1.29233</v>
      </c>
      <c r="BV10">
        <v>1.5380229999999999</v>
      </c>
      <c r="BW10">
        <v>1.871267</v>
      </c>
      <c r="BX10">
        <v>0.94368600000000002</v>
      </c>
      <c r="BY10">
        <v>2.58466</v>
      </c>
      <c r="BZ10">
        <v>1.2785439999999999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5.1176250000000003</v>
      </c>
      <c r="CK10">
        <v>0.90060799999999996</v>
      </c>
      <c r="CL10">
        <v>1.866587</v>
      </c>
      <c r="CM10">
        <v>3.3821099999999999</v>
      </c>
      <c r="CN10">
        <v>3.4117500000000001</v>
      </c>
      <c r="CO10">
        <v>4.1354550000000003</v>
      </c>
      <c r="CP10">
        <v>4.101</v>
      </c>
      <c r="CQ10">
        <v>1.705875</v>
      </c>
      <c r="CR10">
        <v>0.81286000000000003</v>
      </c>
      <c r="CS10">
        <v>2.690321</v>
      </c>
      <c r="CT10">
        <v>0</v>
      </c>
      <c r="CU10">
        <v>0</v>
      </c>
      <c r="CV10">
        <v>0</v>
      </c>
      <c r="CW10">
        <v>0.92596299999999998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62.101824000000001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419.24706099999997</v>
      </c>
      <c r="L11">
        <v>245.944728</v>
      </c>
      <c r="M11">
        <v>85.600328000000005</v>
      </c>
      <c r="N11">
        <v>113.71023099999999</v>
      </c>
      <c r="O11">
        <v>59.214855</v>
      </c>
      <c r="P11">
        <v>90.264139999999998</v>
      </c>
      <c r="Q11">
        <v>8.4463869999999996</v>
      </c>
      <c r="R11">
        <v>19.488327999999999</v>
      </c>
      <c r="S11">
        <v>11.721285</v>
      </c>
      <c r="T11">
        <v>0.36597800000000003</v>
      </c>
      <c r="U11">
        <v>235.11678800000001</v>
      </c>
      <c r="V11">
        <v>17.403217000000001</v>
      </c>
      <c r="W11">
        <v>23.294114</v>
      </c>
      <c r="X11">
        <v>92.793818000000002</v>
      </c>
      <c r="Y11">
        <v>0</v>
      </c>
      <c r="Z11">
        <v>6.3119649999999998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8.0237789999999993</v>
      </c>
      <c r="AG11">
        <v>41.232236999999998</v>
      </c>
      <c r="AH11">
        <v>0</v>
      </c>
      <c r="AI11">
        <v>0</v>
      </c>
      <c r="AJ11">
        <v>0</v>
      </c>
      <c r="AK11">
        <v>25.076235</v>
      </c>
      <c r="AL11">
        <v>51.479621000000002</v>
      </c>
      <c r="AM11">
        <v>5.2593350000000001</v>
      </c>
      <c r="AN11">
        <v>0</v>
      </c>
      <c r="AO11">
        <v>0</v>
      </c>
      <c r="AP11">
        <v>2.2207159999999999</v>
      </c>
      <c r="AQ11">
        <v>0</v>
      </c>
      <c r="AR11">
        <v>23.391773000000001</v>
      </c>
      <c r="AS11">
        <v>30.720369999999999</v>
      </c>
      <c r="AT11">
        <v>10.832564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62.101824000000001</v>
      </c>
      <c r="BA11">
        <f t="shared" si="1"/>
        <v>1689.2616770000004</v>
      </c>
      <c r="BD11">
        <v>5.13</v>
      </c>
      <c r="BE11">
        <v>1.85</v>
      </c>
      <c r="BF11">
        <v>0</v>
      </c>
      <c r="BG11">
        <v>1.72</v>
      </c>
      <c r="BH11">
        <v>0</v>
      </c>
      <c r="BI11">
        <v>0.8</v>
      </c>
      <c r="BJ11">
        <v>1.08</v>
      </c>
      <c r="BK11">
        <v>1.52</v>
      </c>
      <c r="BL11">
        <v>0</v>
      </c>
      <c r="BM11">
        <v>0.08</v>
      </c>
      <c r="BN11">
        <v>0</v>
      </c>
      <c r="BO11">
        <v>3.12</v>
      </c>
      <c r="BP11">
        <v>0</v>
      </c>
      <c r="BQ11">
        <v>1.96</v>
      </c>
      <c r="BR11">
        <v>2.11</v>
      </c>
      <c r="BS11">
        <v>1.58</v>
      </c>
      <c r="BT11">
        <v>2.5931600000000001</v>
      </c>
      <c r="BU11">
        <v>1.29233</v>
      </c>
      <c r="BV11">
        <v>1.5380229999999999</v>
      </c>
      <c r="BW11">
        <v>1.871267</v>
      </c>
      <c r="BX11">
        <v>0.94368600000000002</v>
      </c>
      <c r="BY11">
        <v>2.58466</v>
      </c>
      <c r="BZ11">
        <v>1.2785439999999999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5.1176250000000003</v>
      </c>
      <c r="CK11">
        <v>0.90060799999999996</v>
      </c>
      <c r="CL11">
        <v>1.866587</v>
      </c>
      <c r="CM11">
        <v>3.3821099999999999</v>
      </c>
      <c r="CN11">
        <v>3.4117500000000001</v>
      </c>
      <c r="CO11">
        <v>4.1354550000000003</v>
      </c>
      <c r="CP11">
        <v>4.101</v>
      </c>
      <c r="CQ11">
        <v>1.705875</v>
      </c>
      <c r="CR11">
        <v>0.81286000000000003</v>
      </c>
      <c r="CS11">
        <v>2.690321</v>
      </c>
      <c r="CT11">
        <v>0</v>
      </c>
      <c r="CU11">
        <v>0</v>
      </c>
      <c r="CV11">
        <v>0</v>
      </c>
      <c r="CW11">
        <v>0.92596299999999998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62.101824000000001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419.24706099999997</v>
      </c>
      <c r="L12">
        <v>245.944728</v>
      </c>
      <c r="M12">
        <v>85.600328000000005</v>
      </c>
      <c r="N12">
        <v>113.71023099999999</v>
      </c>
      <c r="O12">
        <v>59.214855</v>
      </c>
      <c r="P12">
        <v>90.264139999999998</v>
      </c>
      <c r="Q12">
        <v>8.4463869999999996</v>
      </c>
      <c r="R12">
        <v>19.488327999999999</v>
      </c>
      <c r="S12">
        <v>11.721285</v>
      </c>
      <c r="T12">
        <v>0.36597800000000003</v>
      </c>
      <c r="U12">
        <v>235.11678800000001</v>
      </c>
      <c r="V12">
        <v>17.403217000000001</v>
      </c>
      <c r="W12">
        <v>23.294114</v>
      </c>
      <c r="X12">
        <v>92.793818000000002</v>
      </c>
      <c r="Y12">
        <v>0</v>
      </c>
      <c r="Z12">
        <v>6.3119649999999998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8.0237789999999993</v>
      </c>
      <c r="AG12">
        <v>41.232236999999998</v>
      </c>
      <c r="AH12">
        <v>0</v>
      </c>
      <c r="AI12">
        <v>0</v>
      </c>
      <c r="AJ12">
        <v>0</v>
      </c>
      <c r="AK12">
        <v>25.076235</v>
      </c>
      <c r="AL12">
        <v>51.479621000000002</v>
      </c>
      <c r="AM12">
        <v>5.2593350000000001</v>
      </c>
      <c r="AN12">
        <v>0</v>
      </c>
      <c r="AO12">
        <v>0</v>
      </c>
      <c r="AP12">
        <v>2.2207159999999999</v>
      </c>
      <c r="AQ12">
        <v>0</v>
      </c>
      <c r="AR12">
        <v>23.391773000000001</v>
      </c>
      <c r="AS12">
        <v>30.720369999999999</v>
      </c>
      <c r="AT12">
        <v>10.832564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62.101824000000001</v>
      </c>
      <c r="BA12">
        <f t="shared" si="1"/>
        <v>1689.2616770000004</v>
      </c>
      <c r="BD12">
        <v>5.13</v>
      </c>
      <c r="BE12">
        <v>1.85</v>
      </c>
      <c r="BF12">
        <v>0</v>
      </c>
      <c r="BG12">
        <v>1.72</v>
      </c>
      <c r="BH12">
        <v>0</v>
      </c>
      <c r="BI12">
        <v>0.8</v>
      </c>
      <c r="BJ12">
        <v>1.08</v>
      </c>
      <c r="BK12">
        <v>1.52</v>
      </c>
      <c r="BL12">
        <v>0</v>
      </c>
      <c r="BM12">
        <v>0.08</v>
      </c>
      <c r="BN12">
        <v>0</v>
      </c>
      <c r="BO12">
        <v>3.12</v>
      </c>
      <c r="BP12">
        <v>0</v>
      </c>
      <c r="BQ12">
        <v>1.96</v>
      </c>
      <c r="BR12">
        <v>2.11</v>
      </c>
      <c r="BS12">
        <v>1.58</v>
      </c>
      <c r="BT12">
        <v>2.5931600000000001</v>
      </c>
      <c r="BU12">
        <v>1.29233</v>
      </c>
      <c r="BV12">
        <v>1.5380229999999999</v>
      </c>
      <c r="BW12">
        <v>1.871267</v>
      </c>
      <c r="BX12">
        <v>0.94368600000000002</v>
      </c>
      <c r="BY12">
        <v>2.58466</v>
      </c>
      <c r="BZ12">
        <v>1.2785439999999999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5.1176250000000003</v>
      </c>
      <c r="CK12">
        <v>0.90060799999999996</v>
      </c>
      <c r="CL12">
        <v>1.866587</v>
      </c>
      <c r="CM12">
        <v>3.3821099999999999</v>
      </c>
      <c r="CN12">
        <v>3.4117500000000001</v>
      </c>
      <c r="CO12">
        <v>4.1354550000000003</v>
      </c>
      <c r="CP12">
        <v>4.101</v>
      </c>
      <c r="CQ12">
        <v>1.705875</v>
      </c>
      <c r="CR12">
        <v>0.81286000000000003</v>
      </c>
      <c r="CS12">
        <v>2.690321</v>
      </c>
      <c r="CT12">
        <v>0</v>
      </c>
      <c r="CU12">
        <v>0</v>
      </c>
      <c r="CV12">
        <v>0</v>
      </c>
      <c r="CW12">
        <v>0.92596299999999998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62.101824000000001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419.24706099999997</v>
      </c>
      <c r="L13">
        <v>280.99357400000002</v>
      </c>
      <c r="M13">
        <v>85.600328000000005</v>
      </c>
      <c r="N13">
        <v>113.71023099999999</v>
      </c>
      <c r="O13">
        <v>59.214855</v>
      </c>
      <c r="P13">
        <v>90.264139999999998</v>
      </c>
      <c r="Q13">
        <v>8.4463869999999996</v>
      </c>
      <c r="R13">
        <v>19.488327999999999</v>
      </c>
      <c r="S13">
        <v>11.721285</v>
      </c>
      <c r="T13">
        <v>0.36597800000000003</v>
      </c>
      <c r="U13">
        <v>235.11678800000001</v>
      </c>
      <c r="V13">
        <v>17.403217000000001</v>
      </c>
      <c r="W13">
        <v>23.294114</v>
      </c>
      <c r="X13">
        <v>92.793818000000002</v>
      </c>
      <c r="Y13">
        <v>0</v>
      </c>
      <c r="Z13">
        <v>6.3119649999999998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8.0237789999999993</v>
      </c>
      <c r="AG13">
        <v>41.232236999999998</v>
      </c>
      <c r="AH13">
        <v>0</v>
      </c>
      <c r="AI13">
        <v>0</v>
      </c>
      <c r="AJ13">
        <v>0</v>
      </c>
      <c r="AK13">
        <v>25.076235</v>
      </c>
      <c r="AL13">
        <v>51.479621000000002</v>
      </c>
      <c r="AM13">
        <v>5.2593350000000001</v>
      </c>
      <c r="AN13">
        <v>0</v>
      </c>
      <c r="AO13">
        <v>0</v>
      </c>
      <c r="AP13">
        <v>2.2207159999999999</v>
      </c>
      <c r="AQ13">
        <v>0</v>
      </c>
      <c r="AR13">
        <v>35.087659000000002</v>
      </c>
      <c r="AS13">
        <v>30.720369999999999</v>
      </c>
      <c r="AT13">
        <v>10.832564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62.101824000000001</v>
      </c>
      <c r="BA13">
        <f t="shared" si="1"/>
        <v>1736.0064090000005</v>
      </c>
      <c r="BD13">
        <v>5.13</v>
      </c>
      <c r="BE13">
        <v>1.85</v>
      </c>
      <c r="BF13">
        <v>0</v>
      </c>
      <c r="BG13">
        <v>1.72</v>
      </c>
      <c r="BH13">
        <v>0</v>
      </c>
      <c r="BI13">
        <v>0.8</v>
      </c>
      <c r="BJ13">
        <v>1.08</v>
      </c>
      <c r="BK13">
        <v>1.52</v>
      </c>
      <c r="BL13">
        <v>0</v>
      </c>
      <c r="BM13">
        <v>0.08</v>
      </c>
      <c r="BN13">
        <v>0</v>
      </c>
      <c r="BO13">
        <v>3.12</v>
      </c>
      <c r="BP13">
        <v>0</v>
      </c>
      <c r="BQ13">
        <v>1.96</v>
      </c>
      <c r="BR13">
        <v>2.11</v>
      </c>
      <c r="BS13">
        <v>1.58</v>
      </c>
      <c r="BT13">
        <v>2.5931600000000001</v>
      </c>
      <c r="BU13">
        <v>1.29233</v>
      </c>
      <c r="BV13">
        <v>1.5380229999999999</v>
      </c>
      <c r="BW13">
        <v>1.871267</v>
      </c>
      <c r="BX13">
        <v>0.94368600000000002</v>
      </c>
      <c r="BY13">
        <v>2.58466</v>
      </c>
      <c r="BZ13">
        <v>1.2785439999999999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5.1176250000000003</v>
      </c>
      <c r="CK13">
        <v>0.90060799999999996</v>
      </c>
      <c r="CL13">
        <v>1.866587</v>
      </c>
      <c r="CM13">
        <v>3.3821099999999999</v>
      </c>
      <c r="CN13">
        <v>3.4117500000000001</v>
      </c>
      <c r="CO13">
        <v>4.1354550000000003</v>
      </c>
      <c r="CP13">
        <v>4.101</v>
      </c>
      <c r="CQ13">
        <v>1.705875</v>
      </c>
      <c r="CR13">
        <v>0.81286000000000003</v>
      </c>
      <c r="CS13">
        <v>2.690321</v>
      </c>
      <c r="CT13">
        <v>0</v>
      </c>
      <c r="CU13">
        <v>0</v>
      </c>
      <c r="CV13">
        <v>0</v>
      </c>
      <c r="CW13">
        <v>0.92596299999999998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62.101824000000001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344.75466999999998</v>
      </c>
      <c r="L14">
        <v>280.99357400000002</v>
      </c>
      <c r="M14">
        <v>85.600328000000005</v>
      </c>
      <c r="N14">
        <v>113.71023099999999</v>
      </c>
      <c r="O14">
        <v>59.214855</v>
      </c>
      <c r="P14">
        <v>90.264139999999998</v>
      </c>
      <c r="Q14">
        <v>6.9246889999999999</v>
      </c>
      <c r="R14">
        <v>19.497959999999999</v>
      </c>
      <c r="S14">
        <v>10.986160999999999</v>
      </c>
      <c r="T14">
        <v>0.36597800000000003</v>
      </c>
      <c r="U14">
        <v>235.11678800000001</v>
      </c>
      <c r="V14">
        <v>17.403217000000001</v>
      </c>
      <c r="W14">
        <v>23.294114</v>
      </c>
      <c r="X14">
        <v>92.793818000000002</v>
      </c>
      <c r="Y14">
        <v>0</v>
      </c>
      <c r="Z14">
        <v>6.3119649999999998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8.0237789999999993</v>
      </c>
      <c r="AG14">
        <v>41.232236999999998</v>
      </c>
      <c r="AH14">
        <v>0</v>
      </c>
      <c r="AI14">
        <v>0</v>
      </c>
      <c r="AJ14">
        <v>0</v>
      </c>
      <c r="AK14">
        <v>25.076235</v>
      </c>
      <c r="AL14">
        <v>51.479621000000002</v>
      </c>
      <c r="AM14">
        <v>5.2593350000000001</v>
      </c>
      <c r="AN14">
        <v>0</v>
      </c>
      <c r="AO14">
        <v>0</v>
      </c>
      <c r="AP14">
        <v>2.2207159999999999</v>
      </c>
      <c r="AQ14">
        <v>0</v>
      </c>
      <c r="AR14">
        <v>35.087659000000002</v>
      </c>
      <c r="AS14">
        <v>30.720369999999999</v>
      </c>
      <c r="AT14">
        <v>10.832564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62.101824000000001</v>
      </c>
      <c r="BA14">
        <f t="shared" si="1"/>
        <v>1659.2668280000005</v>
      </c>
      <c r="BD14">
        <v>5.13</v>
      </c>
      <c r="BE14">
        <v>1.85</v>
      </c>
      <c r="BF14">
        <v>0</v>
      </c>
      <c r="BG14">
        <v>1.72</v>
      </c>
      <c r="BH14">
        <v>0</v>
      </c>
      <c r="BI14">
        <v>0.8</v>
      </c>
      <c r="BJ14">
        <v>1.08</v>
      </c>
      <c r="BK14">
        <v>1.52</v>
      </c>
      <c r="BL14">
        <v>0</v>
      </c>
      <c r="BM14">
        <v>0.08</v>
      </c>
      <c r="BN14">
        <v>0</v>
      </c>
      <c r="BO14">
        <v>3.12</v>
      </c>
      <c r="BP14">
        <v>0</v>
      </c>
      <c r="BQ14">
        <v>1.96</v>
      </c>
      <c r="BR14">
        <v>2.11</v>
      </c>
      <c r="BS14">
        <v>1.58</v>
      </c>
      <c r="BT14">
        <v>2.5931600000000001</v>
      </c>
      <c r="BU14">
        <v>1.29233</v>
      </c>
      <c r="BV14">
        <v>1.5380229999999999</v>
      </c>
      <c r="BW14">
        <v>1.871267</v>
      </c>
      <c r="BX14">
        <v>0.94368600000000002</v>
      </c>
      <c r="BY14">
        <v>2.58466</v>
      </c>
      <c r="BZ14">
        <v>1.2785439999999999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5.1176250000000003</v>
      </c>
      <c r="CK14">
        <v>0.90060799999999996</v>
      </c>
      <c r="CL14">
        <v>1.866587</v>
      </c>
      <c r="CM14">
        <v>3.3821099999999999</v>
      </c>
      <c r="CN14">
        <v>3.4117500000000001</v>
      </c>
      <c r="CO14">
        <v>4.1354550000000003</v>
      </c>
      <c r="CP14">
        <v>4.101</v>
      </c>
      <c r="CQ14">
        <v>1.705875</v>
      </c>
      <c r="CR14">
        <v>0.81286000000000003</v>
      </c>
      <c r="CS14">
        <v>2.690321</v>
      </c>
      <c r="CT14">
        <v>0</v>
      </c>
      <c r="CU14">
        <v>0</v>
      </c>
      <c r="CV14">
        <v>0</v>
      </c>
      <c r="CW14">
        <v>0.92596299999999998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62.101824000000001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351.39719100000002</v>
      </c>
      <c r="L15">
        <v>280.99357400000002</v>
      </c>
      <c r="M15">
        <v>85.600328000000005</v>
      </c>
      <c r="N15">
        <v>113.71023099999999</v>
      </c>
      <c r="O15">
        <v>59.214855</v>
      </c>
      <c r="P15">
        <v>90.264139999999998</v>
      </c>
      <c r="Q15">
        <v>11.346273999999999</v>
      </c>
      <c r="R15">
        <v>19.488327999999999</v>
      </c>
      <c r="S15">
        <v>13.384497</v>
      </c>
      <c r="T15">
        <v>0.36597800000000003</v>
      </c>
      <c r="U15">
        <v>237.96094199999999</v>
      </c>
      <c r="V15">
        <v>17.403217000000001</v>
      </c>
      <c r="W15">
        <v>23.294114</v>
      </c>
      <c r="X15">
        <v>92.793818000000002</v>
      </c>
      <c r="Y15">
        <v>0</v>
      </c>
      <c r="Z15">
        <v>6.3119649999999998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8.0237789999999993</v>
      </c>
      <c r="AG15">
        <v>41.232236999999998</v>
      </c>
      <c r="AH15">
        <v>0</v>
      </c>
      <c r="AI15">
        <v>0</v>
      </c>
      <c r="AJ15">
        <v>0</v>
      </c>
      <c r="AK15">
        <v>25.076235</v>
      </c>
      <c r="AL15">
        <v>51.479621000000002</v>
      </c>
      <c r="AM15">
        <v>5.2593350000000001</v>
      </c>
      <c r="AN15">
        <v>0</v>
      </c>
      <c r="AO15">
        <v>0</v>
      </c>
      <c r="AP15">
        <v>2.2207159999999999</v>
      </c>
      <c r="AQ15">
        <v>0</v>
      </c>
      <c r="AR15">
        <v>35.087659000000002</v>
      </c>
      <c r="AS15">
        <v>30.720369999999999</v>
      </c>
      <c r="AT15">
        <v>10.832564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62.166023000000003</v>
      </c>
      <c r="BA15">
        <f t="shared" si="1"/>
        <v>1675.6279910000003</v>
      </c>
      <c r="BD15">
        <v>5.13</v>
      </c>
      <c r="BE15">
        <v>1.85</v>
      </c>
      <c r="BF15">
        <v>0</v>
      </c>
      <c r="BG15">
        <v>1.72</v>
      </c>
      <c r="BH15">
        <v>0</v>
      </c>
      <c r="BI15">
        <v>0.8</v>
      </c>
      <c r="BJ15">
        <v>1.08</v>
      </c>
      <c r="BK15">
        <v>1.52</v>
      </c>
      <c r="BL15">
        <v>0</v>
      </c>
      <c r="BM15">
        <v>0.08</v>
      </c>
      <c r="BN15">
        <v>0</v>
      </c>
      <c r="BO15">
        <v>3.12</v>
      </c>
      <c r="BP15">
        <v>0</v>
      </c>
      <c r="BQ15">
        <v>1.96</v>
      </c>
      <c r="BR15">
        <v>2.11</v>
      </c>
      <c r="BS15">
        <v>1.58</v>
      </c>
      <c r="BT15">
        <v>2.5931600000000001</v>
      </c>
      <c r="BU15">
        <v>1.29233</v>
      </c>
      <c r="BV15">
        <v>1.602222</v>
      </c>
      <c r="BW15">
        <v>1.871267</v>
      </c>
      <c r="BX15">
        <v>0.94368600000000002</v>
      </c>
      <c r="BY15">
        <v>2.58466</v>
      </c>
      <c r="BZ15">
        <v>1.2785439999999999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5.1176250000000003</v>
      </c>
      <c r="CK15">
        <v>0.90060799999999996</v>
      </c>
      <c r="CL15">
        <v>1.866587</v>
      </c>
      <c r="CM15">
        <v>3.3821099999999999</v>
      </c>
      <c r="CN15">
        <v>3.4117500000000001</v>
      </c>
      <c r="CO15">
        <v>4.1354550000000003</v>
      </c>
      <c r="CP15">
        <v>4.101</v>
      </c>
      <c r="CQ15">
        <v>1.705875</v>
      </c>
      <c r="CR15">
        <v>0.81286000000000003</v>
      </c>
      <c r="CS15">
        <v>2.690321</v>
      </c>
      <c r="CT15">
        <v>0</v>
      </c>
      <c r="CU15">
        <v>0</v>
      </c>
      <c r="CV15">
        <v>0</v>
      </c>
      <c r="CW15">
        <v>0.92596299999999998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62.166023000000003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350.53350399999999</v>
      </c>
      <c r="L16">
        <v>280.99357400000002</v>
      </c>
      <c r="M16">
        <v>85.600328000000005</v>
      </c>
      <c r="N16">
        <v>113.71023099999999</v>
      </c>
      <c r="O16">
        <v>59.214855</v>
      </c>
      <c r="P16">
        <v>90.264139999999998</v>
      </c>
      <c r="Q16">
        <v>11.343904</v>
      </c>
      <c r="R16">
        <v>19.488327999999999</v>
      </c>
      <c r="S16">
        <v>13.044067</v>
      </c>
      <c r="T16">
        <v>0.36597800000000003</v>
      </c>
      <c r="U16">
        <v>238.36725000000001</v>
      </c>
      <c r="V16">
        <v>17.403217000000001</v>
      </c>
      <c r="W16">
        <v>23.294114</v>
      </c>
      <c r="X16">
        <v>92.793818000000002</v>
      </c>
      <c r="Y16">
        <v>0</v>
      </c>
      <c r="Z16">
        <v>6.3119649999999998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8.0237789999999993</v>
      </c>
      <c r="AG16">
        <v>41.232236999999998</v>
      </c>
      <c r="AH16">
        <v>0</v>
      </c>
      <c r="AI16">
        <v>0</v>
      </c>
      <c r="AJ16">
        <v>0</v>
      </c>
      <c r="AK16">
        <v>25.076235</v>
      </c>
      <c r="AL16">
        <v>12.310344000000001</v>
      </c>
      <c r="AM16">
        <v>5.2593350000000001</v>
      </c>
      <c r="AN16">
        <v>0</v>
      </c>
      <c r="AO16">
        <v>0</v>
      </c>
      <c r="AP16">
        <v>2.2207159999999999</v>
      </c>
      <c r="AQ16">
        <v>0</v>
      </c>
      <c r="AR16">
        <v>35.087659000000002</v>
      </c>
      <c r="AS16">
        <v>30.720369999999999</v>
      </c>
      <c r="AT16">
        <v>10.832564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62.222399000000003</v>
      </c>
      <c r="BA16">
        <f t="shared" si="1"/>
        <v>1635.7149110000005</v>
      </c>
      <c r="BD16">
        <v>5.13</v>
      </c>
      <c r="BE16">
        <v>1.85</v>
      </c>
      <c r="BF16">
        <v>0</v>
      </c>
      <c r="BG16">
        <v>1.72</v>
      </c>
      <c r="BH16">
        <v>0</v>
      </c>
      <c r="BI16">
        <v>0.8</v>
      </c>
      <c r="BJ16">
        <v>1.08</v>
      </c>
      <c r="BK16">
        <v>1.52</v>
      </c>
      <c r="BL16">
        <v>0</v>
      </c>
      <c r="BM16">
        <v>0.08</v>
      </c>
      <c r="BN16">
        <v>0</v>
      </c>
      <c r="BO16">
        <v>3.12</v>
      </c>
      <c r="BP16">
        <v>0</v>
      </c>
      <c r="BQ16">
        <v>1.96</v>
      </c>
      <c r="BR16">
        <v>2.11</v>
      </c>
      <c r="BS16">
        <v>1.58</v>
      </c>
      <c r="BT16">
        <v>2.5931600000000001</v>
      </c>
      <c r="BU16">
        <v>1.29233</v>
      </c>
      <c r="BV16">
        <v>1.658598</v>
      </c>
      <c r="BW16">
        <v>1.871267</v>
      </c>
      <c r="BX16">
        <v>0.94368600000000002</v>
      </c>
      <c r="BY16">
        <v>2.58466</v>
      </c>
      <c r="BZ16">
        <v>1.2785439999999999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5.1176250000000003</v>
      </c>
      <c r="CK16">
        <v>0.90060799999999996</v>
      </c>
      <c r="CL16">
        <v>1.866587</v>
      </c>
      <c r="CM16">
        <v>3.3821099999999999</v>
      </c>
      <c r="CN16">
        <v>3.4117500000000001</v>
      </c>
      <c r="CO16">
        <v>4.1354550000000003</v>
      </c>
      <c r="CP16">
        <v>4.101</v>
      </c>
      <c r="CQ16">
        <v>1.705875</v>
      </c>
      <c r="CR16">
        <v>0.81286000000000003</v>
      </c>
      <c r="CS16">
        <v>2.690321</v>
      </c>
      <c r="CT16">
        <v>0</v>
      </c>
      <c r="CU16">
        <v>0</v>
      </c>
      <c r="CV16">
        <v>0</v>
      </c>
      <c r="CW16">
        <v>0.92596299999999998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62.222399000000003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350.55004200000002</v>
      </c>
      <c r="L17">
        <v>280.99357400000002</v>
      </c>
      <c r="M17">
        <v>85.600328000000005</v>
      </c>
      <c r="N17">
        <v>113.71023099999999</v>
      </c>
      <c r="O17">
        <v>59.214855</v>
      </c>
      <c r="P17">
        <v>90.264139999999998</v>
      </c>
      <c r="Q17">
        <v>11.337859</v>
      </c>
      <c r="R17">
        <v>21.426022</v>
      </c>
      <c r="S17">
        <v>13.015891</v>
      </c>
      <c r="T17">
        <v>0.36597800000000003</v>
      </c>
      <c r="U17">
        <v>238.36725000000001</v>
      </c>
      <c r="V17">
        <v>17.403217000000001</v>
      </c>
      <c r="W17">
        <v>23.294114</v>
      </c>
      <c r="X17">
        <v>92.793818000000002</v>
      </c>
      <c r="Y17">
        <v>0</v>
      </c>
      <c r="Z17">
        <v>6.3119649999999998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8.0237789999999993</v>
      </c>
      <c r="AG17">
        <v>41.232236999999998</v>
      </c>
      <c r="AH17">
        <v>0</v>
      </c>
      <c r="AI17">
        <v>0</v>
      </c>
      <c r="AJ17">
        <v>0</v>
      </c>
      <c r="AK17">
        <v>25.076235</v>
      </c>
      <c r="AL17">
        <v>12.310344000000001</v>
      </c>
      <c r="AM17">
        <v>5.2593350000000001</v>
      </c>
      <c r="AN17">
        <v>0</v>
      </c>
      <c r="AO17">
        <v>0</v>
      </c>
      <c r="AP17">
        <v>2.2207159999999999</v>
      </c>
      <c r="AQ17">
        <v>0</v>
      </c>
      <c r="AR17">
        <v>35.087659000000002</v>
      </c>
      <c r="AS17">
        <v>30.720369999999999</v>
      </c>
      <c r="AT17">
        <v>10.832564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62.282948999999995</v>
      </c>
      <c r="BA17">
        <f t="shared" si="1"/>
        <v>1637.6954720000003</v>
      </c>
      <c r="BD17">
        <v>5.13</v>
      </c>
      <c r="BE17">
        <v>1.85</v>
      </c>
      <c r="BF17">
        <v>0</v>
      </c>
      <c r="BG17">
        <v>1.72</v>
      </c>
      <c r="BH17">
        <v>0</v>
      </c>
      <c r="BI17">
        <v>0.8</v>
      </c>
      <c r="BJ17">
        <v>1.08</v>
      </c>
      <c r="BK17">
        <v>1.52</v>
      </c>
      <c r="BL17">
        <v>0</v>
      </c>
      <c r="BM17">
        <v>0.08</v>
      </c>
      <c r="BN17">
        <v>0</v>
      </c>
      <c r="BO17">
        <v>3.12</v>
      </c>
      <c r="BP17">
        <v>0</v>
      </c>
      <c r="BQ17">
        <v>1.96</v>
      </c>
      <c r="BR17">
        <v>2.11</v>
      </c>
      <c r="BS17">
        <v>1.58</v>
      </c>
      <c r="BT17">
        <v>2.5931600000000001</v>
      </c>
      <c r="BU17">
        <v>1.29233</v>
      </c>
      <c r="BV17">
        <v>1.7191479999999999</v>
      </c>
      <c r="BW17">
        <v>1.871267</v>
      </c>
      <c r="BX17">
        <v>0.94368600000000002</v>
      </c>
      <c r="BY17">
        <v>2.58466</v>
      </c>
      <c r="BZ17">
        <v>1.2785439999999999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5.1176250000000003</v>
      </c>
      <c r="CK17">
        <v>0.90060799999999996</v>
      </c>
      <c r="CL17">
        <v>1.866587</v>
      </c>
      <c r="CM17">
        <v>3.3821099999999999</v>
      </c>
      <c r="CN17">
        <v>3.4117500000000001</v>
      </c>
      <c r="CO17">
        <v>4.1354550000000003</v>
      </c>
      <c r="CP17">
        <v>4.101</v>
      </c>
      <c r="CQ17">
        <v>1.705875</v>
      </c>
      <c r="CR17">
        <v>0.81286000000000003</v>
      </c>
      <c r="CS17">
        <v>2.690321</v>
      </c>
      <c r="CT17">
        <v>0</v>
      </c>
      <c r="CU17">
        <v>0</v>
      </c>
      <c r="CV17">
        <v>0</v>
      </c>
      <c r="CW17">
        <v>0.92596299999999998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62.282948999999995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350.53350399999999</v>
      </c>
      <c r="L18">
        <v>280.99357400000002</v>
      </c>
      <c r="M18">
        <v>85.600328000000005</v>
      </c>
      <c r="N18">
        <v>113.71023099999999</v>
      </c>
      <c r="O18">
        <v>59.214855</v>
      </c>
      <c r="P18">
        <v>90.264139999999998</v>
      </c>
      <c r="Q18">
        <v>11.337859</v>
      </c>
      <c r="R18">
        <v>21.426022</v>
      </c>
      <c r="S18">
        <v>13.015891</v>
      </c>
      <c r="T18">
        <v>0.36597800000000003</v>
      </c>
      <c r="U18">
        <v>238.36725000000001</v>
      </c>
      <c r="V18">
        <v>17.403217000000001</v>
      </c>
      <c r="W18">
        <v>23.294114</v>
      </c>
      <c r="X18">
        <v>92.793818000000002</v>
      </c>
      <c r="Y18">
        <v>0</v>
      </c>
      <c r="Z18">
        <v>6.3119649999999998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8.0237789999999993</v>
      </c>
      <c r="AG18">
        <v>41.232236999999998</v>
      </c>
      <c r="AH18">
        <v>0</v>
      </c>
      <c r="AI18">
        <v>0</v>
      </c>
      <c r="AJ18">
        <v>0</v>
      </c>
      <c r="AK18">
        <v>25.076235</v>
      </c>
      <c r="AL18">
        <v>12.310344000000001</v>
      </c>
      <c r="AM18">
        <v>5.2593350000000001</v>
      </c>
      <c r="AN18">
        <v>0</v>
      </c>
      <c r="AO18">
        <v>0</v>
      </c>
      <c r="AP18">
        <v>2.2207159999999999</v>
      </c>
      <c r="AQ18">
        <v>0</v>
      </c>
      <c r="AR18">
        <v>35.087659000000002</v>
      </c>
      <c r="AS18">
        <v>30.720369999999999</v>
      </c>
      <c r="AT18">
        <v>10.832564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62.345461999999991</v>
      </c>
      <c r="BA18">
        <f t="shared" si="1"/>
        <v>1637.7414470000003</v>
      </c>
      <c r="BD18">
        <v>5.13</v>
      </c>
      <c r="BE18">
        <v>1.85</v>
      </c>
      <c r="BF18">
        <v>0</v>
      </c>
      <c r="BG18">
        <v>1.72</v>
      </c>
      <c r="BH18">
        <v>0</v>
      </c>
      <c r="BI18">
        <v>0.8</v>
      </c>
      <c r="BJ18">
        <v>1.08</v>
      </c>
      <c r="BK18">
        <v>1.52</v>
      </c>
      <c r="BL18">
        <v>0</v>
      </c>
      <c r="BM18">
        <v>0.08</v>
      </c>
      <c r="BN18">
        <v>0</v>
      </c>
      <c r="BO18">
        <v>3.12</v>
      </c>
      <c r="BP18">
        <v>0</v>
      </c>
      <c r="BQ18">
        <v>1.96</v>
      </c>
      <c r="BR18">
        <v>2.11</v>
      </c>
      <c r="BS18">
        <v>1.58</v>
      </c>
      <c r="BT18">
        <v>2.5931600000000001</v>
      </c>
      <c r="BU18">
        <v>1.29233</v>
      </c>
      <c r="BV18">
        <v>1.7816609999999999</v>
      </c>
      <c r="BW18">
        <v>1.871267</v>
      </c>
      <c r="BX18">
        <v>0.94368600000000002</v>
      </c>
      <c r="BY18">
        <v>2.58466</v>
      </c>
      <c r="BZ18">
        <v>1.2785439999999999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5.1176250000000003</v>
      </c>
      <c r="CK18">
        <v>0.90060799999999996</v>
      </c>
      <c r="CL18">
        <v>1.866587</v>
      </c>
      <c r="CM18">
        <v>3.3821099999999999</v>
      </c>
      <c r="CN18">
        <v>3.4117500000000001</v>
      </c>
      <c r="CO18">
        <v>4.1354550000000003</v>
      </c>
      <c r="CP18">
        <v>4.101</v>
      </c>
      <c r="CQ18">
        <v>1.705875</v>
      </c>
      <c r="CR18">
        <v>0.81286000000000003</v>
      </c>
      <c r="CS18">
        <v>2.690321</v>
      </c>
      <c r="CT18">
        <v>0</v>
      </c>
      <c r="CU18">
        <v>0</v>
      </c>
      <c r="CV18">
        <v>0</v>
      </c>
      <c r="CW18">
        <v>0.92596299999999998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62.345461999999991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350.55004200000002</v>
      </c>
      <c r="L19">
        <v>280.99357400000002</v>
      </c>
      <c r="M19">
        <v>85.600328000000005</v>
      </c>
      <c r="N19">
        <v>113.71023099999999</v>
      </c>
      <c r="O19">
        <v>59.214855</v>
      </c>
      <c r="P19">
        <v>90.264139999999998</v>
      </c>
      <c r="Q19">
        <v>11.347007</v>
      </c>
      <c r="R19">
        <v>21.481161</v>
      </c>
      <c r="S19">
        <v>13.061431000000001</v>
      </c>
      <c r="T19">
        <v>0.36597800000000003</v>
      </c>
      <c r="U19">
        <v>244.14585</v>
      </c>
      <c r="V19">
        <v>17.403217000000001</v>
      </c>
      <c r="W19">
        <v>23.294114</v>
      </c>
      <c r="X19">
        <v>92.793818000000002</v>
      </c>
      <c r="Y19">
        <v>0</v>
      </c>
      <c r="Z19">
        <v>6.3119649999999998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8.0237789999999993</v>
      </c>
      <c r="AG19">
        <v>41.232236999999998</v>
      </c>
      <c r="AH19">
        <v>0</v>
      </c>
      <c r="AI19">
        <v>0</v>
      </c>
      <c r="AJ19">
        <v>0</v>
      </c>
      <c r="AK19">
        <v>25.076235</v>
      </c>
      <c r="AL19">
        <v>12.310344000000001</v>
      </c>
      <c r="AM19">
        <v>5.2593350000000001</v>
      </c>
      <c r="AN19">
        <v>0</v>
      </c>
      <c r="AO19">
        <v>0</v>
      </c>
      <c r="AP19">
        <v>2.2207159999999999</v>
      </c>
      <c r="AQ19">
        <v>0</v>
      </c>
      <c r="AR19">
        <v>35.087659000000002</v>
      </c>
      <c r="AS19">
        <v>30.720369999999999</v>
      </c>
      <c r="AT19">
        <v>10.832564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62.407969999999999</v>
      </c>
      <c r="BA19">
        <f t="shared" si="1"/>
        <v>1643.7089200000005</v>
      </c>
      <c r="BD19">
        <v>5.13</v>
      </c>
      <c r="BE19">
        <v>1.85</v>
      </c>
      <c r="BF19">
        <v>0</v>
      </c>
      <c r="BG19">
        <v>1.72</v>
      </c>
      <c r="BH19">
        <v>0</v>
      </c>
      <c r="BI19">
        <v>0.8</v>
      </c>
      <c r="BJ19">
        <v>1.08</v>
      </c>
      <c r="BK19">
        <v>1.52</v>
      </c>
      <c r="BL19">
        <v>0</v>
      </c>
      <c r="BM19">
        <v>0.08</v>
      </c>
      <c r="BN19">
        <v>0</v>
      </c>
      <c r="BO19">
        <v>3.12</v>
      </c>
      <c r="BP19">
        <v>0</v>
      </c>
      <c r="BQ19">
        <v>1.96</v>
      </c>
      <c r="BR19">
        <v>2.11</v>
      </c>
      <c r="BS19">
        <v>1.58</v>
      </c>
      <c r="BT19">
        <v>2.5931600000000001</v>
      </c>
      <c r="BU19">
        <v>1.29233</v>
      </c>
      <c r="BV19">
        <v>1.8441689999999999</v>
      </c>
      <c r="BW19">
        <v>1.871267</v>
      </c>
      <c r="BX19">
        <v>0.94368600000000002</v>
      </c>
      <c r="BY19">
        <v>2.58466</v>
      </c>
      <c r="BZ19">
        <v>1.2785439999999999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5.1176250000000003</v>
      </c>
      <c r="CK19">
        <v>0.90060799999999996</v>
      </c>
      <c r="CL19">
        <v>1.866587</v>
      </c>
      <c r="CM19">
        <v>3.3821099999999999</v>
      </c>
      <c r="CN19">
        <v>3.4117500000000001</v>
      </c>
      <c r="CO19">
        <v>4.1354550000000003</v>
      </c>
      <c r="CP19">
        <v>4.101</v>
      </c>
      <c r="CQ19">
        <v>1.705875</v>
      </c>
      <c r="CR19">
        <v>0.81286000000000003</v>
      </c>
      <c r="CS19">
        <v>2.690321</v>
      </c>
      <c r="CT19">
        <v>0</v>
      </c>
      <c r="CU19">
        <v>0</v>
      </c>
      <c r="CV19">
        <v>0</v>
      </c>
      <c r="CW19">
        <v>0.92596299999999998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62.407969999999999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419.24706099999997</v>
      </c>
      <c r="L20">
        <v>280.99357400000002</v>
      </c>
      <c r="M20">
        <v>85.600328000000005</v>
      </c>
      <c r="N20">
        <v>113.71023099999999</v>
      </c>
      <c r="O20">
        <v>59.214855</v>
      </c>
      <c r="P20">
        <v>90.264139999999998</v>
      </c>
      <c r="Q20">
        <v>11.43186</v>
      </c>
      <c r="R20">
        <v>21.484480000000001</v>
      </c>
      <c r="S20">
        <v>13.315493</v>
      </c>
      <c r="T20">
        <v>0.36597800000000003</v>
      </c>
      <c r="U20">
        <v>251.32395500000001</v>
      </c>
      <c r="V20">
        <v>17.403217000000001</v>
      </c>
      <c r="W20">
        <v>23.294114</v>
      </c>
      <c r="X20">
        <v>92.793818000000002</v>
      </c>
      <c r="Y20">
        <v>0</v>
      </c>
      <c r="Z20">
        <v>6.3119649999999998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8.0237789999999993</v>
      </c>
      <c r="AG20">
        <v>41.232236999999998</v>
      </c>
      <c r="AH20">
        <v>0</v>
      </c>
      <c r="AI20">
        <v>0</v>
      </c>
      <c r="AJ20">
        <v>0</v>
      </c>
      <c r="AK20">
        <v>25.076235</v>
      </c>
      <c r="AL20">
        <v>12.310344000000001</v>
      </c>
      <c r="AM20">
        <v>5.2593350000000001</v>
      </c>
      <c r="AN20">
        <v>0</v>
      </c>
      <c r="AO20">
        <v>0</v>
      </c>
      <c r="AP20">
        <v>2.2207159999999999</v>
      </c>
      <c r="AQ20">
        <v>0</v>
      </c>
      <c r="AR20">
        <v>35.087659000000002</v>
      </c>
      <c r="AS20">
        <v>30.720369999999999</v>
      </c>
      <c r="AT20">
        <v>10.832564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62.486328999999991</v>
      </c>
      <c r="BA20">
        <f t="shared" si="1"/>
        <v>1720.0046370000007</v>
      </c>
      <c r="BD20">
        <v>5.13</v>
      </c>
      <c r="BE20">
        <v>1.85</v>
      </c>
      <c r="BF20">
        <v>0</v>
      </c>
      <c r="BG20">
        <v>1.72</v>
      </c>
      <c r="BH20">
        <v>0</v>
      </c>
      <c r="BI20">
        <v>0.8</v>
      </c>
      <c r="BJ20">
        <v>1.08</v>
      </c>
      <c r="BK20">
        <v>1.52</v>
      </c>
      <c r="BL20">
        <v>0</v>
      </c>
      <c r="BM20">
        <v>0.08</v>
      </c>
      <c r="BN20">
        <v>0</v>
      </c>
      <c r="BO20">
        <v>3.12</v>
      </c>
      <c r="BP20">
        <v>0</v>
      </c>
      <c r="BQ20">
        <v>1.96</v>
      </c>
      <c r="BR20">
        <v>2.11</v>
      </c>
      <c r="BS20">
        <v>1.58</v>
      </c>
      <c r="BT20">
        <v>2.5931600000000001</v>
      </c>
      <c r="BU20">
        <v>1.29233</v>
      </c>
      <c r="BV20">
        <v>1.922528</v>
      </c>
      <c r="BW20">
        <v>1.871267</v>
      </c>
      <c r="BX20">
        <v>0.94368600000000002</v>
      </c>
      <c r="BY20">
        <v>2.58466</v>
      </c>
      <c r="BZ20">
        <v>1.2785439999999999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5.1176250000000003</v>
      </c>
      <c r="CK20">
        <v>0.90060799999999996</v>
      </c>
      <c r="CL20">
        <v>1.866587</v>
      </c>
      <c r="CM20">
        <v>3.3821099999999999</v>
      </c>
      <c r="CN20">
        <v>3.4117500000000001</v>
      </c>
      <c r="CO20">
        <v>4.1354550000000003</v>
      </c>
      <c r="CP20">
        <v>4.101</v>
      </c>
      <c r="CQ20">
        <v>1.705875</v>
      </c>
      <c r="CR20">
        <v>0.81286000000000003</v>
      </c>
      <c r="CS20">
        <v>2.690321</v>
      </c>
      <c r="CT20">
        <v>0</v>
      </c>
      <c r="CU20">
        <v>0</v>
      </c>
      <c r="CV20">
        <v>0</v>
      </c>
      <c r="CW20">
        <v>0.92596299999999998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62.486328999999991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419.24706099999997</v>
      </c>
      <c r="L21">
        <v>280.99357400000002</v>
      </c>
      <c r="M21">
        <v>85.600328000000005</v>
      </c>
      <c r="N21">
        <v>113.71023099999999</v>
      </c>
      <c r="O21">
        <v>59.214855</v>
      </c>
      <c r="P21">
        <v>90.264139999999998</v>
      </c>
      <c r="Q21">
        <v>11.43186</v>
      </c>
      <c r="R21">
        <v>19.334232</v>
      </c>
      <c r="S21">
        <v>13.315493</v>
      </c>
      <c r="T21">
        <v>0.36597800000000003</v>
      </c>
      <c r="U21">
        <v>256.74139200000002</v>
      </c>
      <c r="V21">
        <v>17.403217000000001</v>
      </c>
      <c r="W21">
        <v>23.294114</v>
      </c>
      <c r="X21">
        <v>92.793818000000002</v>
      </c>
      <c r="Y21">
        <v>0</v>
      </c>
      <c r="Z21">
        <v>6.3119649999999998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8.0237789999999993</v>
      </c>
      <c r="AG21">
        <v>41.232236999999998</v>
      </c>
      <c r="AH21">
        <v>0</v>
      </c>
      <c r="AI21">
        <v>0</v>
      </c>
      <c r="AJ21">
        <v>0</v>
      </c>
      <c r="AK21">
        <v>25.076235</v>
      </c>
      <c r="AL21">
        <v>12.310344000000001</v>
      </c>
      <c r="AM21">
        <v>5.2593350000000001</v>
      </c>
      <c r="AN21">
        <v>0</v>
      </c>
      <c r="AO21">
        <v>0</v>
      </c>
      <c r="AP21">
        <v>2.2207159999999999</v>
      </c>
      <c r="AQ21">
        <v>0</v>
      </c>
      <c r="AR21">
        <v>35.087659000000002</v>
      </c>
      <c r="AS21">
        <v>30.720369999999999</v>
      </c>
      <c r="AT21">
        <v>10.832564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62.496721000000001</v>
      </c>
      <c r="BA21">
        <f t="shared" si="1"/>
        <v>1723.2822180000005</v>
      </c>
      <c r="BD21">
        <v>5.13</v>
      </c>
      <c r="BE21">
        <v>1.85</v>
      </c>
      <c r="BF21">
        <v>0</v>
      </c>
      <c r="BG21">
        <v>1.72</v>
      </c>
      <c r="BH21">
        <v>0</v>
      </c>
      <c r="BI21">
        <v>0.8</v>
      </c>
      <c r="BJ21">
        <v>1.08</v>
      </c>
      <c r="BK21">
        <v>1.52</v>
      </c>
      <c r="BL21">
        <v>0</v>
      </c>
      <c r="BM21">
        <v>0.08</v>
      </c>
      <c r="BN21">
        <v>0</v>
      </c>
      <c r="BO21">
        <v>3.12</v>
      </c>
      <c r="BP21">
        <v>0</v>
      </c>
      <c r="BQ21">
        <v>1.96</v>
      </c>
      <c r="BR21">
        <v>2.11</v>
      </c>
      <c r="BS21">
        <v>1.58</v>
      </c>
      <c r="BT21">
        <v>2.5931600000000001</v>
      </c>
      <c r="BU21">
        <v>1.29233</v>
      </c>
      <c r="BV21">
        <v>1.93292</v>
      </c>
      <c r="BW21">
        <v>1.871267</v>
      </c>
      <c r="BX21">
        <v>0.94368600000000002</v>
      </c>
      <c r="BY21">
        <v>2.58466</v>
      </c>
      <c r="BZ21">
        <v>1.2785439999999999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5.1176250000000003</v>
      </c>
      <c r="CK21">
        <v>0.90060799999999996</v>
      </c>
      <c r="CL21">
        <v>1.866587</v>
      </c>
      <c r="CM21">
        <v>3.3821099999999999</v>
      </c>
      <c r="CN21">
        <v>3.4117500000000001</v>
      </c>
      <c r="CO21">
        <v>4.1354550000000003</v>
      </c>
      <c r="CP21">
        <v>4.101</v>
      </c>
      <c r="CQ21">
        <v>1.705875</v>
      </c>
      <c r="CR21">
        <v>0.81286000000000003</v>
      </c>
      <c r="CS21">
        <v>2.690321</v>
      </c>
      <c r="CT21">
        <v>0</v>
      </c>
      <c r="CU21">
        <v>0</v>
      </c>
      <c r="CV21">
        <v>0</v>
      </c>
      <c r="CW21">
        <v>0.92596299999999998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62.496721000000001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419.24706099999997</v>
      </c>
      <c r="L22">
        <v>280.99357400000002</v>
      </c>
      <c r="M22">
        <v>85.600328000000005</v>
      </c>
      <c r="N22">
        <v>113.71023099999999</v>
      </c>
      <c r="O22">
        <v>59.214855</v>
      </c>
      <c r="P22">
        <v>90.264139999999998</v>
      </c>
      <c r="Q22">
        <v>11.43186</v>
      </c>
      <c r="R22">
        <v>19.324601999999999</v>
      </c>
      <c r="S22">
        <v>13.315493</v>
      </c>
      <c r="T22">
        <v>0.36597800000000003</v>
      </c>
      <c r="U22">
        <v>262.15883000000002</v>
      </c>
      <c r="V22">
        <v>17.403217000000001</v>
      </c>
      <c r="W22">
        <v>23.294114</v>
      </c>
      <c r="X22">
        <v>92.793818000000002</v>
      </c>
      <c r="Y22">
        <v>0</v>
      </c>
      <c r="Z22">
        <v>6.3119649999999998</v>
      </c>
      <c r="AA22">
        <v>3.652075</v>
      </c>
      <c r="AB22">
        <v>0</v>
      </c>
      <c r="AC22">
        <v>0</v>
      </c>
      <c r="AD22">
        <v>0</v>
      </c>
      <c r="AE22">
        <v>0</v>
      </c>
      <c r="AF22">
        <v>8.0237789999999993</v>
      </c>
      <c r="AG22">
        <v>41.232236999999998</v>
      </c>
      <c r="AH22">
        <v>0</v>
      </c>
      <c r="AI22">
        <v>0</v>
      </c>
      <c r="AJ22">
        <v>0</v>
      </c>
      <c r="AK22">
        <v>25.076235</v>
      </c>
      <c r="AL22">
        <v>12.310344000000001</v>
      </c>
      <c r="AM22">
        <v>5.2593350000000001</v>
      </c>
      <c r="AN22">
        <v>0</v>
      </c>
      <c r="AO22">
        <v>0</v>
      </c>
      <c r="AP22">
        <v>2.2207159999999999</v>
      </c>
      <c r="AQ22">
        <v>0</v>
      </c>
      <c r="AR22">
        <v>35.087659000000002</v>
      </c>
      <c r="AS22">
        <v>30.720369999999999</v>
      </c>
      <c r="AT22">
        <v>10.832564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62.496721000000001</v>
      </c>
      <c r="BA22">
        <f t="shared" si="1"/>
        <v>1732.3421010000004</v>
      </c>
      <c r="BD22">
        <v>5.13</v>
      </c>
      <c r="BE22">
        <v>1.85</v>
      </c>
      <c r="BF22">
        <v>0</v>
      </c>
      <c r="BG22">
        <v>1.72</v>
      </c>
      <c r="BH22">
        <v>0</v>
      </c>
      <c r="BI22">
        <v>0.8</v>
      </c>
      <c r="BJ22">
        <v>1.08</v>
      </c>
      <c r="BK22">
        <v>1.52</v>
      </c>
      <c r="BL22">
        <v>0</v>
      </c>
      <c r="BM22">
        <v>0.08</v>
      </c>
      <c r="BN22">
        <v>0</v>
      </c>
      <c r="BO22">
        <v>3.12</v>
      </c>
      <c r="BP22">
        <v>0</v>
      </c>
      <c r="BQ22">
        <v>1.96</v>
      </c>
      <c r="BR22">
        <v>2.11</v>
      </c>
      <c r="BS22">
        <v>1.58</v>
      </c>
      <c r="BT22">
        <v>2.5931600000000001</v>
      </c>
      <c r="BU22">
        <v>1.29233</v>
      </c>
      <c r="BV22">
        <v>1.93292</v>
      </c>
      <c r="BW22">
        <v>1.871267</v>
      </c>
      <c r="BX22">
        <v>0.94368600000000002</v>
      </c>
      <c r="BY22">
        <v>2.58466</v>
      </c>
      <c r="BZ22">
        <v>1.2785439999999999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5.1176250000000003</v>
      </c>
      <c r="CK22">
        <v>0.90060799999999996</v>
      </c>
      <c r="CL22">
        <v>1.866587</v>
      </c>
      <c r="CM22">
        <v>3.3821099999999999</v>
      </c>
      <c r="CN22">
        <v>3.4117500000000001</v>
      </c>
      <c r="CO22">
        <v>4.1354550000000003</v>
      </c>
      <c r="CP22">
        <v>4.101</v>
      </c>
      <c r="CQ22">
        <v>1.705875</v>
      </c>
      <c r="CR22">
        <v>0.81286000000000003</v>
      </c>
      <c r="CS22">
        <v>2.690321</v>
      </c>
      <c r="CT22">
        <v>0</v>
      </c>
      <c r="CU22">
        <v>0</v>
      </c>
      <c r="CV22">
        <v>0</v>
      </c>
      <c r="CW22">
        <v>0.92596299999999998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62.496721000000001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419.23743000000002</v>
      </c>
      <c r="L23">
        <v>329.148574</v>
      </c>
      <c r="M23">
        <v>85.600328000000005</v>
      </c>
      <c r="N23">
        <v>113.71023099999999</v>
      </c>
      <c r="O23">
        <v>59.214855</v>
      </c>
      <c r="P23">
        <v>90.264139999999998</v>
      </c>
      <c r="Q23">
        <v>11.324557</v>
      </c>
      <c r="R23">
        <v>27.875195999999999</v>
      </c>
      <c r="S23">
        <v>13.056867</v>
      </c>
      <c r="T23">
        <v>0.36597800000000003</v>
      </c>
      <c r="U23">
        <v>265.27385600000002</v>
      </c>
      <c r="V23">
        <v>17.403217000000001</v>
      </c>
      <c r="W23">
        <v>32.043776999999999</v>
      </c>
      <c r="X23">
        <v>140.74733800000001</v>
      </c>
      <c r="Y23">
        <v>0</v>
      </c>
      <c r="Z23">
        <v>6.3119649999999998</v>
      </c>
      <c r="AA23">
        <v>13.467027</v>
      </c>
      <c r="AB23">
        <v>0</v>
      </c>
      <c r="AC23">
        <v>0</v>
      </c>
      <c r="AD23">
        <v>0</v>
      </c>
      <c r="AE23">
        <v>0</v>
      </c>
      <c r="AF23">
        <v>8.0237789999999993</v>
      </c>
      <c r="AG23">
        <v>41.232236999999998</v>
      </c>
      <c r="AH23">
        <v>2.8228460000000002</v>
      </c>
      <c r="AI23">
        <v>0</v>
      </c>
      <c r="AJ23">
        <v>0</v>
      </c>
      <c r="AK23">
        <v>25.076235</v>
      </c>
      <c r="AL23">
        <v>12.310344000000001</v>
      </c>
      <c r="AM23">
        <v>5.2593350000000001</v>
      </c>
      <c r="AN23">
        <v>0</v>
      </c>
      <c r="AO23">
        <v>0</v>
      </c>
      <c r="AP23">
        <v>2.2207159999999999</v>
      </c>
      <c r="AQ23">
        <v>0</v>
      </c>
      <c r="AR23">
        <v>35.087659000000002</v>
      </c>
      <c r="AS23">
        <v>30.720369999999999</v>
      </c>
      <c r="AT23">
        <v>10.832564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62.518293999999997</v>
      </c>
      <c r="BA23">
        <f t="shared" si="1"/>
        <v>1861.1497150000002</v>
      </c>
      <c r="BD23">
        <v>5.13</v>
      </c>
      <c r="BE23">
        <v>1.85</v>
      </c>
      <c r="BF23">
        <v>0</v>
      </c>
      <c r="BG23">
        <v>1.72</v>
      </c>
      <c r="BH23">
        <v>0</v>
      </c>
      <c r="BI23">
        <v>0.8</v>
      </c>
      <c r="BJ23">
        <v>1.08</v>
      </c>
      <c r="BK23">
        <v>1.52</v>
      </c>
      <c r="BL23">
        <v>0</v>
      </c>
      <c r="BM23">
        <v>0.08</v>
      </c>
      <c r="BN23">
        <v>0</v>
      </c>
      <c r="BO23">
        <v>3.12</v>
      </c>
      <c r="BP23">
        <v>0</v>
      </c>
      <c r="BQ23">
        <v>1.96</v>
      </c>
      <c r="BR23">
        <v>2.11</v>
      </c>
      <c r="BS23">
        <v>1.58</v>
      </c>
      <c r="BT23">
        <v>2.5931600000000001</v>
      </c>
      <c r="BU23">
        <v>1.29233</v>
      </c>
      <c r="BV23">
        <v>1.93292</v>
      </c>
      <c r="BW23">
        <v>1.871267</v>
      </c>
      <c r="BX23">
        <v>0.94368600000000002</v>
      </c>
      <c r="BY23">
        <v>2.58466</v>
      </c>
      <c r="BZ23">
        <v>1.2785439999999999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5.1176250000000003</v>
      </c>
      <c r="CK23">
        <v>0.90060799999999996</v>
      </c>
      <c r="CL23">
        <v>1.866587</v>
      </c>
      <c r="CM23">
        <v>3.3821099999999999</v>
      </c>
      <c r="CN23">
        <v>3.4117500000000001</v>
      </c>
      <c r="CO23">
        <v>4.1354550000000003</v>
      </c>
      <c r="CP23">
        <v>4.101</v>
      </c>
      <c r="CQ23">
        <v>1.705875</v>
      </c>
      <c r="CR23">
        <v>0.81286000000000003</v>
      </c>
      <c r="CS23">
        <v>2.690321</v>
      </c>
      <c r="CT23">
        <v>0</v>
      </c>
      <c r="CU23">
        <v>0</v>
      </c>
      <c r="CV23">
        <v>2.1572999999999998E-2</v>
      </c>
      <c r="CW23">
        <v>0.92596299999999998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62.518293999999997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471.58634499999999</v>
      </c>
      <c r="L24">
        <v>389.42333200000002</v>
      </c>
      <c r="M24">
        <v>85.600328000000005</v>
      </c>
      <c r="N24">
        <v>113.71023099999999</v>
      </c>
      <c r="O24">
        <v>59.214855</v>
      </c>
      <c r="P24">
        <v>90.264139999999998</v>
      </c>
      <c r="Q24">
        <v>11.611799</v>
      </c>
      <c r="R24">
        <v>27.875195999999999</v>
      </c>
      <c r="S24">
        <v>14.072196999999999</v>
      </c>
      <c r="T24">
        <v>0.36597800000000003</v>
      </c>
      <c r="U24">
        <v>265.45443799999998</v>
      </c>
      <c r="V24">
        <v>17.403217000000001</v>
      </c>
      <c r="W24">
        <v>33.198827000000001</v>
      </c>
      <c r="X24">
        <v>140.74733800000001</v>
      </c>
      <c r="Y24">
        <v>0</v>
      </c>
      <c r="Z24">
        <v>6.3119649999999998</v>
      </c>
      <c r="AA24">
        <v>17.119102000000002</v>
      </c>
      <c r="AB24">
        <v>4.0103479999999996</v>
      </c>
      <c r="AC24">
        <v>9.6574270000000002</v>
      </c>
      <c r="AD24">
        <v>0</v>
      </c>
      <c r="AE24">
        <v>0</v>
      </c>
      <c r="AF24">
        <v>8.0237789999999993</v>
      </c>
      <c r="AG24">
        <v>41.232236999999998</v>
      </c>
      <c r="AH24">
        <v>23.241433000000001</v>
      </c>
      <c r="AI24">
        <v>0</v>
      </c>
      <c r="AJ24">
        <v>0</v>
      </c>
      <c r="AK24">
        <v>25.076235</v>
      </c>
      <c r="AL24">
        <v>12.310344000000001</v>
      </c>
      <c r="AM24">
        <v>5.2593350000000001</v>
      </c>
      <c r="AN24">
        <v>0</v>
      </c>
      <c r="AO24">
        <v>0</v>
      </c>
      <c r="AP24">
        <v>2.2207159999999999</v>
      </c>
      <c r="AQ24">
        <v>0</v>
      </c>
      <c r="AR24">
        <v>35.087659000000002</v>
      </c>
      <c r="AS24">
        <v>30.720369999999999</v>
      </c>
      <c r="AT24">
        <v>10.832564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62.682791999999999</v>
      </c>
      <c r="BA24">
        <f t="shared" si="1"/>
        <v>2014.3145270000005</v>
      </c>
      <c r="BD24">
        <v>5.13</v>
      </c>
      <c r="BE24">
        <v>1.85</v>
      </c>
      <c r="BF24">
        <v>0</v>
      </c>
      <c r="BG24">
        <v>1.72</v>
      </c>
      <c r="BH24">
        <v>0</v>
      </c>
      <c r="BI24">
        <v>0.8</v>
      </c>
      <c r="BJ24">
        <v>1.08</v>
      </c>
      <c r="BK24">
        <v>1.52</v>
      </c>
      <c r="BL24">
        <v>0</v>
      </c>
      <c r="BM24">
        <v>0.08</v>
      </c>
      <c r="BN24">
        <v>0</v>
      </c>
      <c r="BO24">
        <v>3.12</v>
      </c>
      <c r="BP24">
        <v>0</v>
      </c>
      <c r="BQ24">
        <v>1.96</v>
      </c>
      <c r="BR24">
        <v>2.11</v>
      </c>
      <c r="BS24">
        <v>1.58</v>
      </c>
      <c r="BT24">
        <v>2.5931600000000001</v>
      </c>
      <c r="BU24">
        <v>1.29233</v>
      </c>
      <c r="BV24">
        <v>1.93292</v>
      </c>
      <c r="BW24">
        <v>1.871267</v>
      </c>
      <c r="BX24">
        <v>0.94368600000000002</v>
      </c>
      <c r="BY24">
        <v>2.58466</v>
      </c>
      <c r="BZ24">
        <v>1.2785439999999999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5.1176250000000003</v>
      </c>
      <c r="CK24">
        <v>0.90060799999999996</v>
      </c>
      <c r="CL24">
        <v>1.866587</v>
      </c>
      <c r="CM24">
        <v>3.3821099999999999</v>
      </c>
      <c r="CN24">
        <v>3.4117500000000001</v>
      </c>
      <c r="CO24">
        <v>4.1354550000000003</v>
      </c>
      <c r="CP24">
        <v>4.101</v>
      </c>
      <c r="CQ24">
        <v>1.705875</v>
      </c>
      <c r="CR24">
        <v>0.81286000000000003</v>
      </c>
      <c r="CS24">
        <v>2.690321</v>
      </c>
      <c r="CT24">
        <v>0</v>
      </c>
      <c r="CU24">
        <v>0</v>
      </c>
      <c r="CV24">
        <v>0.18607099999999999</v>
      </c>
      <c r="CW24">
        <v>0.92596299999999998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62.682791999999999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518.48931500000003</v>
      </c>
      <c r="L25">
        <v>391.26900599999999</v>
      </c>
      <c r="M25">
        <v>85.600328000000005</v>
      </c>
      <c r="N25">
        <v>113.71023099999999</v>
      </c>
      <c r="O25">
        <v>59.214855</v>
      </c>
      <c r="P25">
        <v>90.264139999999998</v>
      </c>
      <c r="Q25">
        <v>11.610614</v>
      </c>
      <c r="R25">
        <v>27.461062999999999</v>
      </c>
      <c r="S25">
        <v>14.044339000000001</v>
      </c>
      <c r="T25">
        <v>0.36597800000000003</v>
      </c>
      <c r="U25">
        <v>265.45443799999998</v>
      </c>
      <c r="V25">
        <v>17.403217000000001</v>
      </c>
      <c r="W25">
        <v>33.198827000000001</v>
      </c>
      <c r="X25">
        <v>140.74733800000001</v>
      </c>
      <c r="Y25">
        <v>0</v>
      </c>
      <c r="Z25">
        <v>6.3119649999999998</v>
      </c>
      <c r="AA25">
        <v>27.061876999999999</v>
      </c>
      <c r="AB25">
        <v>13.100471000000001</v>
      </c>
      <c r="AC25">
        <v>9.6574270000000002</v>
      </c>
      <c r="AD25">
        <v>0</v>
      </c>
      <c r="AE25">
        <v>0</v>
      </c>
      <c r="AF25">
        <v>8.0237789999999993</v>
      </c>
      <c r="AG25">
        <v>41.232236999999998</v>
      </c>
      <c r="AH25">
        <v>44.883253000000003</v>
      </c>
      <c r="AI25">
        <v>0</v>
      </c>
      <c r="AJ25">
        <v>0</v>
      </c>
      <c r="AK25">
        <v>25.076235</v>
      </c>
      <c r="AL25">
        <v>12.310344000000001</v>
      </c>
      <c r="AM25">
        <v>10.51867</v>
      </c>
      <c r="AN25">
        <v>0</v>
      </c>
      <c r="AO25">
        <v>0</v>
      </c>
      <c r="AP25">
        <v>2.2207159999999999</v>
      </c>
      <c r="AQ25">
        <v>0</v>
      </c>
      <c r="AR25">
        <v>35.087659000000002</v>
      </c>
      <c r="AS25">
        <v>30.720369999999999</v>
      </c>
      <c r="AT25">
        <v>10.832564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63.225498000000002</v>
      </c>
      <c r="BA25">
        <f t="shared" si="1"/>
        <v>2109.0967540000001</v>
      </c>
      <c r="BD25">
        <v>5.13</v>
      </c>
      <c r="BE25">
        <v>1.85</v>
      </c>
      <c r="BF25">
        <v>0</v>
      </c>
      <c r="BG25">
        <v>1.72</v>
      </c>
      <c r="BH25">
        <v>0</v>
      </c>
      <c r="BI25">
        <v>0.8</v>
      </c>
      <c r="BJ25">
        <v>1.08</v>
      </c>
      <c r="BK25">
        <v>1.52</v>
      </c>
      <c r="BL25">
        <v>0</v>
      </c>
      <c r="BM25">
        <v>0.08</v>
      </c>
      <c r="BN25">
        <v>0</v>
      </c>
      <c r="BO25">
        <v>3.12</v>
      </c>
      <c r="BP25">
        <v>0</v>
      </c>
      <c r="BQ25">
        <v>1.96</v>
      </c>
      <c r="BR25">
        <v>2.11</v>
      </c>
      <c r="BS25">
        <v>1.58</v>
      </c>
      <c r="BT25">
        <v>2.5931600000000001</v>
      </c>
      <c r="BU25">
        <v>1.29233</v>
      </c>
      <c r="BV25">
        <v>1.93292</v>
      </c>
      <c r="BW25">
        <v>1.871267</v>
      </c>
      <c r="BX25">
        <v>0.94368600000000002</v>
      </c>
      <c r="BY25">
        <v>2.58466</v>
      </c>
      <c r="BZ25">
        <v>1.2785439999999999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5.1176250000000003</v>
      </c>
      <c r="CK25">
        <v>0.90060799999999996</v>
      </c>
      <c r="CL25">
        <v>1.866587</v>
      </c>
      <c r="CM25">
        <v>3.3821099999999999</v>
      </c>
      <c r="CN25">
        <v>3.4117500000000001</v>
      </c>
      <c r="CO25">
        <v>4.1354550000000003</v>
      </c>
      <c r="CP25">
        <v>4.101</v>
      </c>
      <c r="CQ25">
        <v>1.705875</v>
      </c>
      <c r="CR25">
        <v>0.81286000000000003</v>
      </c>
      <c r="CS25">
        <v>2.690321</v>
      </c>
      <c r="CT25">
        <v>0</v>
      </c>
      <c r="CU25">
        <v>0.37011899999999998</v>
      </c>
      <c r="CV25">
        <v>0.35865799999999998</v>
      </c>
      <c r="CW25">
        <v>0.92596299999999998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63.225498000000002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587.83251499999994</v>
      </c>
      <c r="L26">
        <v>391.26900599999999</v>
      </c>
      <c r="M26">
        <v>85.600328000000005</v>
      </c>
      <c r="N26">
        <v>113.71023099999999</v>
      </c>
      <c r="O26">
        <v>59.214855</v>
      </c>
      <c r="P26">
        <v>90.264139999999998</v>
      </c>
      <c r="Q26">
        <v>11.610614</v>
      </c>
      <c r="R26">
        <v>27.461062999999999</v>
      </c>
      <c r="S26">
        <v>14.044339000000001</v>
      </c>
      <c r="T26">
        <v>0.36597800000000003</v>
      </c>
      <c r="U26">
        <v>265.45443799999998</v>
      </c>
      <c r="V26">
        <v>17.403217000000001</v>
      </c>
      <c r="W26">
        <v>33.198827000000001</v>
      </c>
      <c r="X26">
        <v>140.74733800000001</v>
      </c>
      <c r="Y26">
        <v>0</v>
      </c>
      <c r="Z26">
        <v>6.3119649999999998</v>
      </c>
      <c r="AA26">
        <v>27.061876999999999</v>
      </c>
      <c r="AB26">
        <v>26.414828</v>
      </c>
      <c r="AC26">
        <v>19.333915999999999</v>
      </c>
      <c r="AD26">
        <v>0</v>
      </c>
      <c r="AE26">
        <v>0</v>
      </c>
      <c r="AF26">
        <v>8.0237789999999993</v>
      </c>
      <c r="AG26">
        <v>41.232236999999998</v>
      </c>
      <c r="AH26">
        <v>46.482866000000001</v>
      </c>
      <c r="AI26">
        <v>0</v>
      </c>
      <c r="AJ26">
        <v>0</v>
      </c>
      <c r="AK26">
        <v>25.076235</v>
      </c>
      <c r="AL26">
        <v>12.310344000000001</v>
      </c>
      <c r="AM26">
        <v>15.746130000000001</v>
      </c>
      <c r="AN26">
        <v>0</v>
      </c>
      <c r="AO26">
        <v>0</v>
      </c>
      <c r="AP26">
        <v>2.2207159999999999</v>
      </c>
      <c r="AQ26">
        <v>0</v>
      </c>
      <c r="AR26">
        <v>35.087659000000002</v>
      </c>
      <c r="AS26">
        <v>30.720369999999999</v>
      </c>
      <c r="AT26">
        <v>10.832564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63.689776999999992</v>
      </c>
      <c r="BA26">
        <f t="shared" si="1"/>
        <v>2208.7221519999998</v>
      </c>
      <c r="BD26">
        <v>5.13</v>
      </c>
      <c r="BE26">
        <v>1.85</v>
      </c>
      <c r="BF26">
        <v>0</v>
      </c>
      <c r="BG26">
        <v>1.72</v>
      </c>
      <c r="BH26">
        <v>0</v>
      </c>
      <c r="BI26">
        <v>0.82</v>
      </c>
      <c r="BJ26">
        <v>1.08</v>
      </c>
      <c r="BK26">
        <v>1.52</v>
      </c>
      <c r="BL26">
        <v>0</v>
      </c>
      <c r="BM26">
        <v>0.08</v>
      </c>
      <c r="BN26">
        <v>0</v>
      </c>
      <c r="BO26">
        <v>3.12</v>
      </c>
      <c r="BP26">
        <v>0</v>
      </c>
      <c r="BQ26">
        <v>1.96</v>
      </c>
      <c r="BR26">
        <v>2.11</v>
      </c>
      <c r="BS26">
        <v>1.58</v>
      </c>
      <c r="BT26">
        <v>2.5931600000000001</v>
      </c>
      <c r="BU26">
        <v>1.29233</v>
      </c>
      <c r="BV26">
        <v>1.93292</v>
      </c>
      <c r="BW26">
        <v>1.871267</v>
      </c>
      <c r="BX26">
        <v>0.94368600000000002</v>
      </c>
      <c r="BY26">
        <v>2.58466</v>
      </c>
      <c r="BZ26">
        <v>1.2785439999999999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5.1176250000000003</v>
      </c>
      <c r="CK26">
        <v>0.90060799999999996</v>
      </c>
      <c r="CL26">
        <v>1.866587</v>
      </c>
      <c r="CM26">
        <v>3.3821099999999999</v>
      </c>
      <c r="CN26">
        <v>3.4117500000000001</v>
      </c>
      <c r="CO26">
        <v>4.1354550000000003</v>
      </c>
      <c r="CP26">
        <v>4.101</v>
      </c>
      <c r="CQ26">
        <v>1.705875</v>
      </c>
      <c r="CR26">
        <v>0.81286000000000003</v>
      </c>
      <c r="CS26">
        <v>2.690321</v>
      </c>
      <c r="CT26">
        <v>0</v>
      </c>
      <c r="CU26">
        <v>0.80091400000000001</v>
      </c>
      <c r="CV26">
        <v>0.37214199999999997</v>
      </c>
      <c r="CW26">
        <v>0.92596299999999998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63.689776999999992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654.48163599999998</v>
      </c>
      <c r="L27">
        <v>391.26900599999999</v>
      </c>
      <c r="M27">
        <v>85.600328000000005</v>
      </c>
      <c r="N27">
        <v>113.71023099999999</v>
      </c>
      <c r="O27">
        <v>59.214855</v>
      </c>
      <c r="P27">
        <v>90.264139999999998</v>
      </c>
      <c r="Q27">
        <v>13.820485</v>
      </c>
      <c r="R27">
        <v>28.865552000000001</v>
      </c>
      <c r="S27">
        <v>13.966766</v>
      </c>
      <c r="T27">
        <v>0.36597800000000003</v>
      </c>
      <c r="U27">
        <v>265.45443799999998</v>
      </c>
      <c r="V27">
        <v>17.403217000000001</v>
      </c>
      <c r="W27">
        <v>33.198827000000001</v>
      </c>
      <c r="X27">
        <v>140.74733800000001</v>
      </c>
      <c r="Y27">
        <v>0</v>
      </c>
      <c r="Z27">
        <v>12.62393</v>
      </c>
      <c r="AA27">
        <v>24.347168</v>
      </c>
      <c r="AB27">
        <v>39.622242</v>
      </c>
      <c r="AC27">
        <v>19.333915999999999</v>
      </c>
      <c r="AD27">
        <v>0</v>
      </c>
      <c r="AE27">
        <v>0</v>
      </c>
      <c r="AF27">
        <v>8.0237789999999993</v>
      </c>
      <c r="AG27">
        <v>41.232236999999998</v>
      </c>
      <c r="AH27">
        <v>56.456921999999999</v>
      </c>
      <c r="AI27">
        <v>0</v>
      </c>
      <c r="AJ27">
        <v>0</v>
      </c>
      <c r="AK27">
        <v>25.076235</v>
      </c>
      <c r="AL27">
        <v>12.310344000000001</v>
      </c>
      <c r="AM27">
        <v>15.746130000000001</v>
      </c>
      <c r="AN27">
        <v>0</v>
      </c>
      <c r="AO27">
        <v>0</v>
      </c>
      <c r="AP27">
        <v>2.7142080000000002</v>
      </c>
      <c r="AQ27">
        <v>11.441628</v>
      </c>
      <c r="AR27">
        <v>35.087659000000002</v>
      </c>
      <c r="AS27">
        <v>30.720369999999999</v>
      </c>
      <c r="AT27">
        <v>10.832564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75.210567999999995</v>
      </c>
      <c r="BA27">
        <f t="shared" si="1"/>
        <v>2329.1426969999993</v>
      </c>
      <c r="BD27">
        <v>5.13</v>
      </c>
      <c r="BE27">
        <v>1.85</v>
      </c>
      <c r="BF27">
        <v>2.13</v>
      </c>
      <c r="BG27">
        <v>1.72</v>
      </c>
      <c r="BH27">
        <v>5.83</v>
      </c>
      <c r="BI27">
        <v>0.82</v>
      </c>
      <c r="BJ27">
        <v>1.08</v>
      </c>
      <c r="BK27">
        <v>1.52</v>
      </c>
      <c r="BL27">
        <v>1.06</v>
      </c>
      <c r="BM27">
        <v>0.08</v>
      </c>
      <c r="BN27">
        <v>2.25</v>
      </c>
      <c r="BO27">
        <v>3.12</v>
      </c>
      <c r="BP27">
        <v>0</v>
      </c>
      <c r="BQ27">
        <v>1.96</v>
      </c>
      <c r="BR27">
        <v>2.11</v>
      </c>
      <c r="BS27">
        <v>1.58</v>
      </c>
      <c r="BT27">
        <v>2.5931600000000001</v>
      </c>
      <c r="BU27">
        <v>1.29233</v>
      </c>
      <c r="BV27">
        <v>1.93292</v>
      </c>
      <c r="BW27">
        <v>1.871267</v>
      </c>
      <c r="BX27">
        <v>0.94368600000000002</v>
      </c>
      <c r="BY27">
        <v>2.58466</v>
      </c>
      <c r="BZ27">
        <v>1.2785439999999999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5.1176250000000003</v>
      </c>
      <c r="CK27">
        <v>0.90060799999999996</v>
      </c>
      <c r="CL27">
        <v>1.866587</v>
      </c>
      <c r="CM27">
        <v>3.3821099999999999</v>
      </c>
      <c r="CN27">
        <v>3.4117500000000001</v>
      </c>
      <c r="CO27">
        <v>4.1354550000000003</v>
      </c>
      <c r="CP27">
        <v>4.101</v>
      </c>
      <c r="CQ27">
        <v>1.705875</v>
      </c>
      <c r="CR27">
        <v>0.81286000000000003</v>
      </c>
      <c r="CS27">
        <v>2.690321</v>
      </c>
      <c r="CT27">
        <v>0</v>
      </c>
      <c r="CU27">
        <v>0.97080500000000003</v>
      </c>
      <c r="CV27">
        <v>0.453042</v>
      </c>
      <c r="CW27">
        <v>0.92596299999999998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75.210567999999995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654.48163599999998</v>
      </c>
      <c r="L28">
        <v>391.26900599999999</v>
      </c>
      <c r="M28">
        <v>85.600328000000005</v>
      </c>
      <c r="N28">
        <v>113.71023099999999</v>
      </c>
      <c r="O28">
        <v>59.214855</v>
      </c>
      <c r="P28">
        <v>90.264139999999998</v>
      </c>
      <c r="Q28">
        <v>13.820485</v>
      </c>
      <c r="R28">
        <v>28.865552000000001</v>
      </c>
      <c r="S28">
        <v>17.440778000000002</v>
      </c>
      <c r="T28">
        <v>0.36597800000000003</v>
      </c>
      <c r="U28">
        <v>265.45443799999998</v>
      </c>
      <c r="V28">
        <v>17.403217000000001</v>
      </c>
      <c r="W28">
        <v>33.198827000000001</v>
      </c>
      <c r="X28">
        <v>140.74733800000001</v>
      </c>
      <c r="Y28">
        <v>0</v>
      </c>
      <c r="Z28">
        <v>18.935894000000001</v>
      </c>
      <c r="AA28">
        <v>27.061876999999999</v>
      </c>
      <c r="AB28">
        <v>39.622242</v>
      </c>
      <c r="AC28">
        <v>19.333915999999999</v>
      </c>
      <c r="AD28">
        <v>8.4259690000000003</v>
      </c>
      <c r="AE28">
        <v>0</v>
      </c>
      <c r="AF28">
        <v>8.0237789999999993</v>
      </c>
      <c r="AG28">
        <v>41.232236999999998</v>
      </c>
      <c r="AH28">
        <v>92.965732000000003</v>
      </c>
      <c r="AI28">
        <v>0</v>
      </c>
      <c r="AJ28">
        <v>0</v>
      </c>
      <c r="AK28">
        <v>25.076235</v>
      </c>
      <c r="AL28">
        <v>12.310344000000001</v>
      </c>
      <c r="AM28">
        <v>15.746130000000001</v>
      </c>
      <c r="AN28">
        <v>0</v>
      </c>
      <c r="AO28">
        <v>0</v>
      </c>
      <c r="AP28">
        <v>2.7142080000000002</v>
      </c>
      <c r="AQ28">
        <v>25.425840000000001</v>
      </c>
      <c r="AR28">
        <v>35.087659000000002</v>
      </c>
      <c r="AS28">
        <v>30.720369999999999</v>
      </c>
      <c r="AT28">
        <v>10.832564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76.132832999999991</v>
      </c>
      <c r="BA28">
        <f t="shared" si="1"/>
        <v>2401.4846379999994</v>
      </c>
      <c r="BD28">
        <v>5.13</v>
      </c>
      <c r="BE28">
        <v>1.85</v>
      </c>
      <c r="BF28">
        <v>2.13</v>
      </c>
      <c r="BG28">
        <v>1.72</v>
      </c>
      <c r="BH28">
        <v>5.83</v>
      </c>
      <c r="BI28">
        <v>0.82</v>
      </c>
      <c r="BJ28">
        <v>1.08</v>
      </c>
      <c r="BK28">
        <v>1.52</v>
      </c>
      <c r="BL28">
        <v>1.06</v>
      </c>
      <c r="BM28">
        <v>0.08</v>
      </c>
      <c r="BN28">
        <v>2.25</v>
      </c>
      <c r="BO28">
        <v>3.12</v>
      </c>
      <c r="BP28">
        <v>0</v>
      </c>
      <c r="BQ28">
        <v>1.96</v>
      </c>
      <c r="BR28">
        <v>2.11</v>
      </c>
      <c r="BS28">
        <v>1.58</v>
      </c>
      <c r="BT28">
        <v>2.5931600000000001</v>
      </c>
      <c r="BU28">
        <v>1.29233</v>
      </c>
      <c r="BV28">
        <v>1.93292</v>
      </c>
      <c r="BW28">
        <v>1.871267</v>
      </c>
      <c r="BX28">
        <v>0.94368600000000002</v>
      </c>
      <c r="BY28">
        <v>2.58466</v>
      </c>
      <c r="BZ28">
        <v>1.2785439999999999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5.1176250000000003</v>
      </c>
      <c r="CK28">
        <v>0.90060799999999996</v>
      </c>
      <c r="CL28">
        <v>1.866587</v>
      </c>
      <c r="CM28">
        <v>3.3821099999999999</v>
      </c>
      <c r="CN28">
        <v>3.4117500000000001</v>
      </c>
      <c r="CO28">
        <v>4.1354550000000003</v>
      </c>
      <c r="CP28">
        <v>4.101</v>
      </c>
      <c r="CQ28">
        <v>1.705875</v>
      </c>
      <c r="CR28">
        <v>0.81286000000000003</v>
      </c>
      <c r="CS28">
        <v>2.690321</v>
      </c>
      <c r="CT28">
        <v>0</v>
      </c>
      <c r="CU28">
        <v>1.601828</v>
      </c>
      <c r="CV28">
        <v>0.74428399999999995</v>
      </c>
      <c r="CW28">
        <v>0.92596299999999998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76.132832999999991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654.48163599999998</v>
      </c>
      <c r="L29">
        <v>391.26900599999999</v>
      </c>
      <c r="M29">
        <v>85.600328000000005</v>
      </c>
      <c r="N29">
        <v>113.71023099999999</v>
      </c>
      <c r="O29">
        <v>59.214855</v>
      </c>
      <c r="P29">
        <v>90.264139999999998</v>
      </c>
      <c r="Q29">
        <v>13.820485</v>
      </c>
      <c r="R29">
        <v>28.865552000000001</v>
      </c>
      <c r="S29">
        <v>17.440778000000002</v>
      </c>
      <c r="T29">
        <v>0.36597800000000003</v>
      </c>
      <c r="U29">
        <v>265.45443799999998</v>
      </c>
      <c r="V29">
        <v>17.403217000000001</v>
      </c>
      <c r="W29">
        <v>33.198827000000001</v>
      </c>
      <c r="X29">
        <v>140.74733800000001</v>
      </c>
      <c r="Y29">
        <v>0</v>
      </c>
      <c r="Z29">
        <v>18.935894000000001</v>
      </c>
      <c r="AA29">
        <v>27.061876999999999</v>
      </c>
      <c r="AB29">
        <v>39.622242</v>
      </c>
      <c r="AC29">
        <v>19.333915999999999</v>
      </c>
      <c r="AD29">
        <v>9.0842480000000005</v>
      </c>
      <c r="AE29">
        <v>0</v>
      </c>
      <c r="AF29">
        <v>8.0237789999999993</v>
      </c>
      <c r="AG29">
        <v>41.232236999999998</v>
      </c>
      <c r="AH29">
        <v>116.20716400000001</v>
      </c>
      <c r="AI29">
        <v>0</v>
      </c>
      <c r="AJ29">
        <v>0</v>
      </c>
      <c r="AK29">
        <v>25.076235</v>
      </c>
      <c r="AL29">
        <v>12.310344000000001</v>
      </c>
      <c r="AM29">
        <v>15.746130000000001</v>
      </c>
      <c r="AN29">
        <v>0</v>
      </c>
      <c r="AO29">
        <v>0</v>
      </c>
      <c r="AP29">
        <v>2.7142080000000002</v>
      </c>
      <c r="AQ29">
        <v>39.410052</v>
      </c>
      <c r="AR29">
        <v>35.087659000000002</v>
      </c>
      <c r="AS29">
        <v>30.720369999999999</v>
      </c>
      <c r="AT29">
        <v>10.832564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76.305419999999998</v>
      </c>
      <c r="BA29">
        <f t="shared" si="1"/>
        <v>2439.5411479999998</v>
      </c>
      <c r="BD29">
        <v>5.13</v>
      </c>
      <c r="BE29">
        <v>1.85</v>
      </c>
      <c r="BF29">
        <v>2.13</v>
      </c>
      <c r="BG29">
        <v>1.72</v>
      </c>
      <c r="BH29">
        <v>5.83</v>
      </c>
      <c r="BI29">
        <v>0.82</v>
      </c>
      <c r="BJ29">
        <v>1.08</v>
      </c>
      <c r="BK29">
        <v>1.52</v>
      </c>
      <c r="BL29">
        <v>1.06</v>
      </c>
      <c r="BM29">
        <v>0.08</v>
      </c>
      <c r="BN29">
        <v>2.25</v>
      </c>
      <c r="BO29">
        <v>3.12</v>
      </c>
      <c r="BP29">
        <v>0</v>
      </c>
      <c r="BQ29">
        <v>1.96</v>
      </c>
      <c r="BR29">
        <v>2.11</v>
      </c>
      <c r="BS29">
        <v>1.58</v>
      </c>
      <c r="BT29">
        <v>2.5931600000000001</v>
      </c>
      <c r="BU29">
        <v>1.29233</v>
      </c>
      <c r="BV29">
        <v>1.93292</v>
      </c>
      <c r="BW29">
        <v>1.871267</v>
      </c>
      <c r="BX29">
        <v>0.94368600000000002</v>
      </c>
      <c r="BY29">
        <v>2.58466</v>
      </c>
      <c r="BZ29">
        <v>1.2785439999999999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5.1176250000000003</v>
      </c>
      <c r="CK29">
        <v>0.90060799999999996</v>
      </c>
      <c r="CL29">
        <v>1.866587</v>
      </c>
      <c r="CM29">
        <v>3.3821099999999999</v>
      </c>
      <c r="CN29">
        <v>3.4117500000000001</v>
      </c>
      <c r="CO29">
        <v>4.1354550000000003</v>
      </c>
      <c r="CP29">
        <v>4.101</v>
      </c>
      <c r="CQ29">
        <v>1.705875</v>
      </c>
      <c r="CR29">
        <v>0.81286000000000003</v>
      </c>
      <c r="CS29">
        <v>2.690321</v>
      </c>
      <c r="CT29">
        <v>0</v>
      </c>
      <c r="CU29">
        <v>1.601828</v>
      </c>
      <c r="CV29">
        <v>0.91687099999999999</v>
      </c>
      <c r="CW29">
        <v>0.92596299999999998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76.305419999999998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654.48163599999998</v>
      </c>
      <c r="L30">
        <v>391.26900599999999</v>
      </c>
      <c r="M30">
        <v>85.600328000000005</v>
      </c>
      <c r="N30">
        <v>113.71023099999999</v>
      </c>
      <c r="O30">
        <v>59.214855</v>
      </c>
      <c r="P30">
        <v>90.264139999999998</v>
      </c>
      <c r="Q30">
        <v>13.820485</v>
      </c>
      <c r="R30">
        <v>28.865552000000001</v>
      </c>
      <c r="S30">
        <v>17.440778000000002</v>
      </c>
      <c r="T30">
        <v>0.36597800000000003</v>
      </c>
      <c r="U30">
        <v>265.45443799999998</v>
      </c>
      <c r="V30">
        <v>17.403217000000001</v>
      </c>
      <c r="W30">
        <v>33.198827000000001</v>
      </c>
      <c r="X30">
        <v>140.74733800000001</v>
      </c>
      <c r="Y30">
        <v>0</v>
      </c>
      <c r="Z30">
        <v>18.935894000000001</v>
      </c>
      <c r="AA30">
        <v>27.061876999999999</v>
      </c>
      <c r="AB30">
        <v>39.622242</v>
      </c>
      <c r="AC30">
        <v>19.333915999999999</v>
      </c>
      <c r="AD30">
        <v>9.0842480000000005</v>
      </c>
      <c r="AE30">
        <v>0</v>
      </c>
      <c r="AF30">
        <v>8.0237789999999993</v>
      </c>
      <c r="AG30">
        <v>41.232236999999998</v>
      </c>
      <c r="AH30">
        <v>116.20716400000001</v>
      </c>
      <c r="AI30">
        <v>0</v>
      </c>
      <c r="AJ30">
        <v>0</v>
      </c>
      <c r="AK30">
        <v>25.076235</v>
      </c>
      <c r="AL30">
        <v>12.310344000000001</v>
      </c>
      <c r="AM30">
        <v>15.746130000000001</v>
      </c>
      <c r="AN30">
        <v>0</v>
      </c>
      <c r="AO30">
        <v>0</v>
      </c>
      <c r="AP30">
        <v>2.7142080000000002</v>
      </c>
      <c r="AQ30">
        <v>57.970914999999998</v>
      </c>
      <c r="AR30">
        <v>35.087659000000002</v>
      </c>
      <c r="AS30">
        <v>30.720369999999999</v>
      </c>
      <c r="AT30">
        <v>10.832564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76.358582999999996</v>
      </c>
      <c r="BA30">
        <f t="shared" si="1"/>
        <v>2458.1551739999995</v>
      </c>
      <c r="BD30">
        <v>5.13</v>
      </c>
      <c r="BE30">
        <v>1.85</v>
      </c>
      <c r="BF30">
        <v>2.13</v>
      </c>
      <c r="BG30">
        <v>1.72</v>
      </c>
      <c r="BH30">
        <v>5.83</v>
      </c>
      <c r="BI30">
        <v>0.82</v>
      </c>
      <c r="BJ30">
        <v>1.08</v>
      </c>
      <c r="BK30">
        <v>1.52</v>
      </c>
      <c r="BL30">
        <v>1.06</v>
      </c>
      <c r="BM30">
        <v>0.08</v>
      </c>
      <c r="BN30">
        <v>2.25</v>
      </c>
      <c r="BO30">
        <v>3.12</v>
      </c>
      <c r="BP30">
        <v>0</v>
      </c>
      <c r="BQ30">
        <v>1.96</v>
      </c>
      <c r="BR30">
        <v>2.11</v>
      </c>
      <c r="BS30">
        <v>1.58</v>
      </c>
      <c r="BT30">
        <v>2.5931600000000001</v>
      </c>
      <c r="BU30">
        <v>1.29233</v>
      </c>
      <c r="BV30">
        <v>1.93292</v>
      </c>
      <c r="BW30">
        <v>1.871267</v>
      </c>
      <c r="BX30">
        <v>0.94368600000000002</v>
      </c>
      <c r="BY30">
        <v>2.58466</v>
      </c>
      <c r="BZ30">
        <v>1.2785439999999999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5.1176250000000003</v>
      </c>
      <c r="CK30">
        <v>0.90060799999999996</v>
      </c>
      <c r="CL30">
        <v>1.866587</v>
      </c>
      <c r="CM30">
        <v>3.3821099999999999</v>
      </c>
      <c r="CN30">
        <v>3.4117500000000001</v>
      </c>
      <c r="CO30">
        <v>4.1354550000000003</v>
      </c>
      <c r="CP30">
        <v>4.101</v>
      </c>
      <c r="CQ30">
        <v>1.705875</v>
      </c>
      <c r="CR30">
        <v>0.81286000000000003</v>
      </c>
      <c r="CS30">
        <v>2.690321</v>
      </c>
      <c r="CT30">
        <v>5.3163000000000002E-2</v>
      </c>
      <c r="CU30">
        <v>1.601828</v>
      </c>
      <c r="CV30">
        <v>0.91687099999999999</v>
      </c>
      <c r="CW30">
        <v>0.92596299999999998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76.358582999999996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654.48163599999998</v>
      </c>
      <c r="L31">
        <v>391.26900599999999</v>
      </c>
      <c r="M31">
        <v>85.600328000000005</v>
      </c>
      <c r="N31">
        <v>113.71023099999999</v>
      </c>
      <c r="O31">
        <v>59.214855</v>
      </c>
      <c r="P31">
        <v>90.264139999999998</v>
      </c>
      <c r="Q31">
        <v>13.820485</v>
      </c>
      <c r="R31">
        <v>28.865552000000001</v>
      </c>
      <c r="S31">
        <v>17.440778000000002</v>
      </c>
      <c r="T31">
        <v>0.36597800000000003</v>
      </c>
      <c r="U31">
        <v>265.45443799999998</v>
      </c>
      <c r="V31">
        <v>17.403217000000001</v>
      </c>
      <c r="W31">
        <v>33.198827000000001</v>
      </c>
      <c r="X31">
        <v>140.74733800000001</v>
      </c>
      <c r="Y31">
        <v>0</v>
      </c>
      <c r="Z31">
        <v>18.935894000000001</v>
      </c>
      <c r="AA31">
        <v>27.061876999999999</v>
      </c>
      <c r="AB31">
        <v>39.622242</v>
      </c>
      <c r="AC31">
        <v>19.333915999999999</v>
      </c>
      <c r="AD31">
        <v>18.168496000000001</v>
      </c>
      <c r="AE31">
        <v>0</v>
      </c>
      <c r="AF31">
        <v>16.047557000000001</v>
      </c>
      <c r="AG31">
        <v>41.232236999999998</v>
      </c>
      <c r="AH31">
        <v>116.20716400000001</v>
      </c>
      <c r="AI31">
        <v>3.8109869999999999</v>
      </c>
      <c r="AJ31">
        <v>0</v>
      </c>
      <c r="AK31">
        <v>25.076235</v>
      </c>
      <c r="AL31">
        <v>12.310344000000001</v>
      </c>
      <c r="AM31">
        <v>15.746130000000001</v>
      </c>
      <c r="AN31">
        <v>0</v>
      </c>
      <c r="AO31">
        <v>0</v>
      </c>
      <c r="AP31">
        <v>2.7142080000000002</v>
      </c>
      <c r="AQ31">
        <v>57.970914999999998</v>
      </c>
      <c r="AR31">
        <v>35.087659000000002</v>
      </c>
      <c r="AS31">
        <v>30.720369999999999</v>
      </c>
      <c r="AT31">
        <v>10.832564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76.776900999999995</v>
      </c>
      <c r="BA31">
        <f t="shared" si="1"/>
        <v>2479.4925049999993</v>
      </c>
      <c r="BD31">
        <v>5.13</v>
      </c>
      <c r="BE31">
        <v>1.85</v>
      </c>
      <c r="BF31">
        <v>2.13</v>
      </c>
      <c r="BG31">
        <v>1.72</v>
      </c>
      <c r="BH31">
        <v>5.83</v>
      </c>
      <c r="BI31">
        <v>0.81</v>
      </c>
      <c r="BJ31">
        <v>1.08</v>
      </c>
      <c r="BK31">
        <v>1.52</v>
      </c>
      <c r="BL31">
        <v>1.06</v>
      </c>
      <c r="BM31">
        <v>0.08</v>
      </c>
      <c r="BN31">
        <v>2.25</v>
      </c>
      <c r="BO31">
        <v>3.12</v>
      </c>
      <c r="BP31">
        <v>0</v>
      </c>
      <c r="BQ31">
        <v>1.96</v>
      </c>
      <c r="BR31">
        <v>2.11</v>
      </c>
      <c r="BS31">
        <v>1.58</v>
      </c>
      <c r="BT31">
        <v>2.5931600000000001</v>
      </c>
      <c r="BU31">
        <v>1.29233</v>
      </c>
      <c r="BV31">
        <v>1.93292</v>
      </c>
      <c r="BW31">
        <v>1.871267</v>
      </c>
      <c r="BX31">
        <v>0.94368600000000002</v>
      </c>
      <c r="BY31">
        <v>2.58466</v>
      </c>
      <c r="BZ31">
        <v>1.2785439999999999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5.1176250000000003</v>
      </c>
      <c r="CK31">
        <v>0.90060799999999996</v>
      </c>
      <c r="CL31">
        <v>1.866587</v>
      </c>
      <c r="CM31">
        <v>3.3821099999999999</v>
      </c>
      <c r="CN31">
        <v>3.4117500000000001</v>
      </c>
      <c r="CO31">
        <v>4.1354550000000003</v>
      </c>
      <c r="CP31">
        <v>4.101</v>
      </c>
      <c r="CQ31">
        <v>1.705875</v>
      </c>
      <c r="CR31">
        <v>0.81286000000000003</v>
      </c>
      <c r="CS31">
        <v>2.690321</v>
      </c>
      <c r="CT31">
        <v>0.48148099999999999</v>
      </c>
      <c r="CU31">
        <v>1.601828</v>
      </c>
      <c r="CV31">
        <v>0.91687099999999999</v>
      </c>
      <c r="CW31">
        <v>0.92596299999999998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76.776900999999995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654.48163599999998</v>
      </c>
      <c r="L32">
        <v>391.26900599999999</v>
      </c>
      <c r="M32">
        <v>85.600328000000005</v>
      </c>
      <c r="N32">
        <v>113.71023099999999</v>
      </c>
      <c r="O32">
        <v>59.214855</v>
      </c>
      <c r="P32">
        <v>90.264139999999998</v>
      </c>
      <c r="Q32">
        <v>13.820485</v>
      </c>
      <c r="R32">
        <v>28.865552000000001</v>
      </c>
      <c r="S32">
        <v>17.440778000000002</v>
      </c>
      <c r="T32">
        <v>0.36597800000000003</v>
      </c>
      <c r="U32">
        <v>265.45443799999998</v>
      </c>
      <c r="V32">
        <v>17.403217000000001</v>
      </c>
      <c r="W32">
        <v>33.198827000000001</v>
      </c>
      <c r="X32">
        <v>140.74733800000001</v>
      </c>
      <c r="Y32">
        <v>0</v>
      </c>
      <c r="Z32">
        <v>18.935894000000001</v>
      </c>
      <c r="AA32">
        <v>27.061876999999999</v>
      </c>
      <c r="AB32">
        <v>39.622242</v>
      </c>
      <c r="AC32">
        <v>19.333915999999999</v>
      </c>
      <c r="AD32">
        <v>27.252744</v>
      </c>
      <c r="AE32">
        <v>0</v>
      </c>
      <c r="AF32">
        <v>24.071335999999999</v>
      </c>
      <c r="AG32">
        <v>41.232236999999998</v>
      </c>
      <c r="AH32">
        <v>116.20716400000001</v>
      </c>
      <c r="AI32">
        <v>16.514275999999999</v>
      </c>
      <c r="AJ32">
        <v>0</v>
      </c>
      <c r="AK32">
        <v>25.076235</v>
      </c>
      <c r="AL32">
        <v>23.501566</v>
      </c>
      <c r="AM32">
        <v>15.746130000000001</v>
      </c>
      <c r="AN32">
        <v>0</v>
      </c>
      <c r="AO32">
        <v>0</v>
      </c>
      <c r="AP32">
        <v>2.7142080000000002</v>
      </c>
      <c r="AQ32">
        <v>57.970914999999998</v>
      </c>
      <c r="AR32">
        <v>35.087659000000002</v>
      </c>
      <c r="AS32">
        <v>30.720369999999999</v>
      </c>
      <c r="AT32">
        <v>10.832564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76.790385000000001</v>
      </c>
      <c r="BA32">
        <f t="shared" si="1"/>
        <v>2520.508526999999</v>
      </c>
      <c r="BD32">
        <v>5.13</v>
      </c>
      <c r="BE32">
        <v>1.85</v>
      </c>
      <c r="BF32">
        <v>2.13</v>
      </c>
      <c r="BG32">
        <v>1.72</v>
      </c>
      <c r="BH32">
        <v>5.83</v>
      </c>
      <c r="BI32">
        <v>0.81</v>
      </c>
      <c r="BJ32">
        <v>1.08</v>
      </c>
      <c r="BK32">
        <v>1.52</v>
      </c>
      <c r="BL32">
        <v>1.06</v>
      </c>
      <c r="BM32">
        <v>0.08</v>
      </c>
      <c r="BN32">
        <v>2.25</v>
      </c>
      <c r="BO32">
        <v>3.12</v>
      </c>
      <c r="BP32">
        <v>0</v>
      </c>
      <c r="BQ32">
        <v>1.96</v>
      </c>
      <c r="BR32">
        <v>2.11</v>
      </c>
      <c r="BS32">
        <v>1.58</v>
      </c>
      <c r="BT32">
        <v>2.5931600000000001</v>
      </c>
      <c r="BU32">
        <v>1.29233</v>
      </c>
      <c r="BV32">
        <v>1.93292</v>
      </c>
      <c r="BW32">
        <v>1.871267</v>
      </c>
      <c r="BX32">
        <v>0.94368600000000002</v>
      </c>
      <c r="BY32">
        <v>2.58466</v>
      </c>
      <c r="BZ32">
        <v>1.2785439999999999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5.1176250000000003</v>
      </c>
      <c r="CK32">
        <v>0.90060799999999996</v>
      </c>
      <c r="CL32">
        <v>1.866587</v>
      </c>
      <c r="CM32">
        <v>3.3821099999999999</v>
      </c>
      <c r="CN32">
        <v>3.4117500000000001</v>
      </c>
      <c r="CO32">
        <v>4.1354550000000003</v>
      </c>
      <c r="CP32">
        <v>4.101</v>
      </c>
      <c r="CQ32">
        <v>1.705875</v>
      </c>
      <c r="CR32">
        <v>0.81286000000000003</v>
      </c>
      <c r="CS32">
        <v>2.690321</v>
      </c>
      <c r="CT32">
        <v>0.48148099999999999</v>
      </c>
      <c r="CU32">
        <v>1.601828</v>
      </c>
      <c r="CV32">
        <v>0.93035500000000004</v>
      </c>
      <c r="CW32">
        <v>0.92596299999999998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76.790385000000001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331.22680400000002</v>
      </c>
      <c r="L33">
        <v>391.26900599999999</v>
      </c>
      <c r="M33">
        <v>85.600328000000005</v>
      </c>
      <c r="N33">
        <v>113.71023099999999</v>
      </c>
      <c r="O33">
        <v>59.214855</v>
      </c>
      <c r="P33">
        <v>90.264139999999998</v>
      </c>
      <c r="Q33">
        <v>13.820485</v>
      </c>
      <c r="R33">
        <v>28.865552000000001</v>
      </c>
      <c r="S33">
        <v>17.440778000000002</v>
      </c>
      <c r="T33">
        <v>0.36597800000000003</v>
      </c>
      <c r="U33">
        <v>265.45443799999998</v>
      </c>
      <c r="V33">
        <v>17.403217000000001</v>
      </c>
      <c r="W33">
        <v>33.198827000000001</v>
      </c>
      <c r="X33">
        <v>140.74733800000001</v>
      </c>
      <c r="Y33">
        <v>0</v>
      </c>
      <c r="Z33">
        <v>18.935894000000001</v>
      </c>
      <c r="AA33">
        <v>27.061876999999999</v>
      </c>
      <c r="AB33">
        <v>39.622242</v>
      </c>
      <c r="AC33">
        <v>19.333915999999999</v>
      </c>
      <c r="AD33">
        <v>36.336993</v>
      </c>
      <c r="AE33">
        <v>0</v>
      </c>
      <c r="AF33">
        <v>24.071335999999999</v>
      </c>
      <c r="AG33">
        <v>41.232236999999998</v>
      </c>
      <c r="AH33">
        <v>116.20716400000001</v>
      </c>
      <c r="AI33">
        <v>16.514275999999999</v>
      </c>
      <c r="AJ33">
        <v>0</v>
      </c>
      <c r="AK33">
        <v>25.076235</v>
      </c>
      <c r="AL33">
        <v>23.501566</v>
      </c>
      <c r="AM33">
        <v>15.746130000000001</v>
      </c>
      <c r="AN33">
        <v>0</v>
      </c>
      <c r="AO33">
        <v>0</v>
      </c>
      <c r="AP33">
        <v>2.7142080000000002</v>
      </c>
      <c r="AQ33">
        <v>57.970914999999998</v>
      </c>
      <c r="AR33">
        <v>35.087659000000002</v>
      </c>
      <c r="AS33">
        <v>30.720369999999999</v>
      </c>
      <c r="AT33">
        <v>10.832564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77.03038500000001</v>
      </c>
      <c r="BA33">
        <f t="shared" si="1"/>
        <v>2206.5779439999992</v>
      </c>
      <c r="BD33">
        <v>5.13</v>
      </c>
      <c r="BE33">
        <v>1.85</v>
      </c>
      <c r="BF33">
        <v>2.13</v>
      </c>
      <c r="BG33">
        <v>1.72</v>
      </c>
      <c r="BH33">
        <v>5.83</v>
      </c>
      <c r="BI33">
        <v>0.81</v>
      </c>
      <c r="BJ33">
        <v>1.08</v>
      </c>
      <c r="BK33">
        <v>1.57</v>
      </c>
      <c r="BL33">
        <v>1.06</v>
      </c>
      <c r="BM33">
        <v>0.08</v>
      </c>
      <c r="BN33">
        <v>2.44</v>
      </c>
      <c r="BO33">
        <v>3.12</v>
      </c>
      <c r="BP33">
        <v>0</v>
      </c>
      <c r="BQ33">
        <v>1.96</v>
      </c>
      <c r="BR33">
        <v>2.11</v>
      </c>
      <c r="BS33">
        <v>1.58</v>
      </c>
      <c r="BT33">
        <v>2.5931600000000001</v>
      </c>
      <c r="BU33">
        <v>1.29233</v>
      </c>
      <c r="BV33">
        <v>1.93292</v>
      </c>
      <c r="BW33">
        <v>1.871267</v>
      </c>
      <c r="BX33">
        <v>0.94368600000000002</v>
      </c>
      <c r="BY33">
        <v>2.58466</v>
      </c>
      <c r="BZ33">
        <v>1.2785439999999999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5.1176250000000003</v>
      </c>
      <c r="CK33">
        <v>0.90060799999999996</v>
      </c>
      <c r="CL33">
        <v>1.866587</v>
      </c>
      <c r="CM33">
        <v>3.3821099999999999</v>
      </c>
      <c r="CN33">
        <v>3.4117500000000001</v>
      </c>
      <c r="CO33">
        <v>4.1354550000000003</v>
      </c>
      <c r="CP33">
        <v>4.101</v>
      </c>
      <c r="CQ33">
        <v>1.705875</v>
      </c>
      <c r="CR33">
        <v>0.81286000000000003</v>
      </c>
      <c r="CS33">
        <v>2.690321</v>
      </c>
      <c r="CT33">
        <v>0.48148099999999999</v>
      </c>
      <c r="CU33">
        <v>1.601828</v>
      </c>
      <c r="CV33">
        <v>0.93035500000000004</v>
      </c>
      <c r="CW33">
        <v>0.92596299999999998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77.03038500000001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331.22680400000002</v>
      </c>
      <c r="L34">
        <v>391.26900599999999</v>
      </c>
      <c r="M34">
        <v>85.600328000000005</v>
      </c>
      <c r="N34">
        <v>113.71023099999999</v>
      </c>
      <c r="O34">
        <v>59.214855</v>
      </c>
      <c r="P34">
        <v>90.264139999999998</v>
      </c>
      <c r="Q34">
        <v>13.820485</v>
      </c>
      <c r="R34">
        <v>28.865552000000001</v>
      </c>
      <c r="S34">
        <v>17.440778000000002</v>
      </c>
      <c r="T34">
        <v>0.36597800000000003</v>
      </c>
      <c r="U34">
        <v>265.45443799999998</v>
      </c>
      <c r="V34">
        <v>17.403217000000001</v>
      </c>
      <c r="W34">
        <v>33.198827000000001</v>
      </c>
      <c r="X34">
        <v>140.74733800000001</v>
      </c>
      <c r="Y34">
        <v>0</v>
      </c>
      <c r="Z34">
        <v>12.62393</v>
      </c>
      <c r="AA34">
        <v>27.061876999999999</v>
      </c>
      <c r="AB34">
        <v>26.414828</v>
      </c>
      <c r="AC34">
        <v>19.333915999999999</v>
      </c>
      <c r="AD34">
        <v>36.336993</v>
      </c>
      <c r="AE34">
        <v>0</v>
      </c>
      <c r="AF34">
        <v>24.071335999999999</v>
      </c>
      <c r="AG34">
        <v>41.232236999999998</v>
      </c>
      <c r="AH34">
        <v>116.20716400000001</v>
      </c>
      <c r="AI34">
        <v>16.514275999999999</v>
      </c>
      <c r="AJ34">
        <v>0</v>
      </c>
      <c r="AK34">
        <v>25.076235</v>
      </c>
      <c r="AL34">
        <v>23.501566</v>
      </c>
      <c r="AM34">
        <v>15.746130000000001</v>
      </c>
      <c r="AN34">
        <v>0</v>
      </c>
      <c r="AO34">
        <v>0</v>
      </c>
      <c r="AP34">
        <v>2.7142080000000002</v>
      </c>
      <c r="AQ34">
        <v>57.970914999999998</v>
      </c>
      <c r="AR34">
        <v>35.087659000000002</v>
      </c>
      <c r="AS34">
        <v>30.720369999999999</v>
      </c>
      <c r="AT34">
        <v>10.832564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77.082962999999978</v>
      </c>
      <c r="BA34">
        <f t="shared" si="1"/>
        <v>2187.1111439999995</v>
      </c>
      <c r="BD34">
        <v>5.13</v>
      </c>
      <c r="BE34">
        <v>1.85</v>
      </c>
      <c r="BF34">
        <v>2.13</v>
      </c>
      <c r="BG34">
        <v>1.72</v>
      </c>
      <c r="BH34">
        <v>5.83</v>
      </c>
      <c r="BI34">
        <v>0.81</v>
      </c>
      <c r="BJ34">
        <v>1.08</v>
      </c>
      <c r="BK34">
        <v>1.58</v>
      </c>
      <c r="BL34">
        <v>1.06</v>
      </c>
      <c r="BM34">
        <v>0.08</v>
      </c>
      <c r="BN34">
        <v>2.79</v>
      </c>
      <c r="BO34">
        <v>3.12</v>
      </c>
      <c r="BP34">
        <v>0</v>
      </c>
      <c r="BQ34">
        <v>1.96</v>
      </c>
      <c r="BR34">
        <v>2.11</v>
      </c>
      <c r="BS34">
        <v>1.58</v>
      </c>
      <c r="BT34">
        <v>2.5931600000000001</v>
      </c>
      <c r="BU34">
        <v>1.29233</v>
      </c>
      <c r="BV34">
        <v>1.93292</v>
      </c>
      <c r="BW34">
        <v>1.871267</v>
      </c>
      <c r="BX34">
        <v>0.94368600000000002</v>
      </c>
      <c r="BY34">
        <v>2.58466</v>
      </c>
      <c r="BZ34">
        <v>1.2785439999999999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5.1176250000000003</v>
      </c>
      <c r="CK34">
        <v>0.90060799999999996</v>
      </c>
      <c r="CL34">
        <v>1.866587</v>
      </c>
      <c r="CM34">
        <v>3.3821099999999999</v>
      </c>
      <c r="CN34">
        <v>3.4117500000000001</v>
      </c>
      <c r="CO34">
        <v>4.1354550000000003</v>
      </c>
      <c r="CP34">
        <v>4.101</v>
      </c>
      <c r="CQ34">
        <v>1.705875</v>
      </c>
      <c r="CR34">
        <v>0.81286000000000003</v>
      </c>
      <c r="CS34">
        <v>2.690321</v>
      </c>
      <c r="CT34">
        <v>0.48148099999999999</v>
      </c>
      <c r="CU34">
        <v>1.2944059999999999</v>
      </c>
      <c r="CV34">
        <v>0.93035500000000004</v>
      </c>
      <c r="CW34">
        <v>0.92596299999999998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77.082962999999978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331.22680400000002</v>
      </c>
      <c r="L35">
        <v>391.26900599999999</v>
      </c>
      <c r="M35">
        <v>85.600328000000005</v>
      </c>
      <c r="N35">
        <v>113.71023099999999</v>
      </c>
      <c r="O35">
        <v>59.214855</v>
      </c>
      <c r="P35">
        <v>90.264139999999998</v>
      </c>
      <c r="Q35">
        <v>13.820485</v>
      </c>
      <c r="R35">
        <v>28.865552000000001</v>
      </c>
      <c r="S35">
        <v>17.440778000000002</v>
      </c>
      <c r="T35">
        <v>0.36597800000000003</v>
      </c>
      <c r="U35">
        <v>268.42745500000001</v>
      </c>
      <c r="V35">
        <v>17.403217000000001</v>
      </c>
      <c r="W35">
        <v>33.198827000000001</v>
      </c>
      <c r="X35">
        <v>140.74733800000001</v>
      </c>
      <c r="Y35">
        <v>0</v>
      </c>
      <c r="Z35">
        <v>12.62393</v>
      </c>
      <c r="AA35">
        <v>27.061876999999999</v>
      </c>
      <c r="AB35">
        <v>13.100471000000001</v>
      </c>
      <c r="AC35">
        <v>19.333915999999999</v>
      </c>
      <c r="AD35">
        <v>36.336993</v>
      </c>
      <c r="AE35">
        <v>0</v>
      </c>
      <c r="AF35">
        <v>24.071335999999999</v>
      </c>
      <c r="AG35">
        <v>41.232236999999998</v>
      </c>
      <c r="AH35">
        <v>92.965732000000003</v>
      </c>
      <c r="AI35">
        <v>16.514275999999999</v>
      </c>
      <c r="AJ35">
        <v>0</v>
      </c>
      <c r="AK35">
        <v>25.076235</v>
      </c>
      <c r="AL35">
        <v>23.501566</v>
      </c>
      <c r="AM35">
        <v>15.746130000000001</v>
      </c>
      <c r="AN35">
        <v>0</v>
      </c>
      <c r="AO35">
        <v>0</v>
      </c>
      <c r="AP35">
        <v>2.7142080000000002</v>
      </c>
      <c r="AQ35">
        <v>57.970914999999998</v>
      </c>
      <c r="AR35">
        <v>35.087659000000002</v>
      </c>
      <c r="AS35">
        <v>30.720369999999999</v>
      </c>
      <c r="AT35">
        <v>10.832564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76.773072999999982</v>
      </c>
      <c r="BA35">
        <f t="shared" si="1"/>
        <v>2153.2184819999998</v>
      </c>
      <c r="BD35">
        <v>5.13</v>
      </c>
      <c r="BE35">
        <v>1.85</v>
      </c>
      <c r="BF35">
        <v>2.13</v>
      </c>
      <c r="BG35">
        <v>1.72</v>
      </c>
      <c r="BH35">
        <v>5.83</v>
      </c>
      <c r="BI35">
        <v>0.81</v>
      </c>
      <c r="BJ35">
        <v>1.08</v>
      </c>
      <c r="BK35">
        <v>1.47</v>
      </c>
      <c r="BL35">
        <v>1.06</v>
      </c>
      <c r="BM35">
        <v>0.08</v>
      </c>
      <c r="BN35">
        <v>2.89</v>
      </c>
      <c r="BO35">
        <v>3.12</v>
      </c>
      <c r="BP35">
        <v>0</v>
      </c>
      <c r="BQ35">
        <v>1.96</v>
      </c>
      <c r="BR35">
        <v>2.11</v>
      </c>
      <c r="BS35">
        <v>1.58</v>
      </c>
      <c r="BT35">
        <v>2.5931600000000001</v>
      </c>
      <c r="BU35">
        <v>1.29233</v>
      </c>
      <c r="BV35">
        <v>1.9121360000000001</v>
      </c>
      <c r="BW35">
        <v>1.871267</v>
      </c>
      <c r="BX35">
        <v>0.94368600000000002</v>
      </c>
      <c r="BY35">
        <v>2.58466</v>
      </c>
      <c r="BZ35">
        <v>1.2785439999999999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5.1176250000000003</v>
      </c>
      <c r="CK35">
        <v>0.90060799999999996</v>
      </c>
      <c r="CL35">
        <v>1.866587</v>
      </c>
      <c r="CM35">
        <v>3.3821099999999999</v>
      </c>
      <c r="CN35">
        <v>3.4117500000000001</v>
      </c>
      <c r="CO35">
        <v>4.1354550000000003</v>
      </c>
      <c r="CP35">
        <v>4.101</v>
      </c>
      <c r="CQ35">
        <v>1.705875</v>
      </c>
      <c r="CR35">
        <v>0.81286000000000003</v>
      </c>
      <c r="CS35">
        <v>2.690321</v>
      </c>
      <c r="CT35">
        <v>0.48148099999999999</v>
      </c>
      <c r="CU35">
        <v>1.201371</v>
      </c>
      <c r="CV35">
        <v>0.74428399999999995</v>
      </c>
      <c r="CW35">
        <v>0.92596299999999998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76.773072999999982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331.22680400000002</v>
      </c>
      <c r="L36">
        <v>391.26900599999999</v>
      </c>
      <c r="M36">
        <v>85.600328000000005</v>
      </c>
      <c r="N36">
        <v>113.71023099999999</v>
      </c>
      <c r="O36">
        <v>59.214855</v>
      </c>
      <c r="P36">
        <v>90.264139999999998</v>
      </c>
      <c r="Q36">
        <v>13.820485</v>
      </c>
      <c r="R36">
        <v>28.865552000000001</v>
      </c>
      <c r="S36">
        <v>17.440778000000002</v>
      </c>
      <c r="T36">
        <v>0.36597800000000003</v>
      </c>
      <c r="U36">
        <v>268.87825800000002</v>
      </c>
      <c r="V36">
        <v>17.403217000000001</v>
      </c>
      <c r="W36">
        <v>33.198827000000001</v>
      </c>
      <c r="X36">
        <v>140.74733800000001</v>
      </c>
      <c r="Y36">
        <v>0</v>
      </c>
      <c r="Z36">
        <v>12.62393</v>
      </c>
      <c r="AA36">
        <v>27.061876999999999</v>
      </c>
      <c r="AB36">
        <v>13.100471000000001</v>
      </c>
      <c r="AC36">
        <v>19.333915999999999</v>
      </c>
      <c r="AD36">
        <v>27.252744</v>
      </c>
      <c r="AE36">
        <v>0</v>
      </c>
      <c r="AF36">
        <v>24.071335999999999</v>
      </c>
      <c r="AG36">
        <v>41.232236999999998</v>
      </c>
      <c r="AH36">
        <v>92.965732000000003</v>
      </c>
      <c r="AI36">
        <v>16.514275999999999</v>
      </c>
      <c r="AJ36">
        <v>0</v>
      </c>
      <c r="AK36">
        <v>25.076235</v>
      </c>
      <c r="AL36">
        <v>23.501566</v>
      </c>
      <c r="AM36">
        <v>10.51867</v>
      </c>
      <c r="AN36">
        <v>0</v>
      </c>
      <c r="AO36">
        <v>0</v>
      </c>
      <c r="AP36">
        <v>2.7142080000000002</v>
      </c>
      <c r="AQ36">
        <v>57.970914999999998</v>
      </c>
      <c r="AR36">
        <v>35.087659000000002</v>
      </c>
      <c r="AS36">
        <v>30.720369999999999</v>
      </c>
      <c r="AT36">
        <v>10.832564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76.472615999999988</v>
      </c>
      <c r="BA36">
        <f t="shared" si="1"/>
        <v>2139.0571189999996</v>
      </c>
      <c r="BD36">
        <v>5.13</v>
      </c>
      <c r="BE36">
        <v>1.85</v>
      </c>
      <c r="BF36">
        <v>2.13</v>
      </c>
      <c r="BG36">
        <v>1.72</v>
      </c>
      <c r="BH36">
        <v>5.83</v>
      </c>
      <c r="BI36">
        <v>0.81</v>
      </c>
      <c r="BJ36">
        <v>1.08</v>
      </c>
      <c r="BK36">
        <v>1.47</v>
      </c>
      <c r="BL36">
        <v>1.06</v>
      </c>
      <c r="BM36">
        <v>0.08</v>
      </c>
      <c r="BN36">
        <v>2.99</v>
      </c>
      <c r="BO36">
        <v>3.12</v>
      </c>
      <c r="BP36">
        <v>0</v>
      </c>
      <c r="BQ36">
        <v>1.96</v>
      </c>
      <c r="BR36">
        <v>2.11</v>
      </c>
      <c r="BS36">
        <v>1.58</v>
      </c>
      <c r="BT36">
        <v>2.5931600000000001</v>
      </c>
      <c r="BU36">
        <v>1.29233</v>
      </c>
      <c r="BV36">
        <v>1.9121360000000001</v>
      </c>
      <c r="BW36">
        <v>1.871267</v>
      </c>
      <c r="BX36">
        <v>0.94368600000000002</v>
      </c>
      <c r="BY36">
        <v>2.58466</v>
      </c>
      <c r="BZ36">
        <v>1.2785439999999999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5.1176250000000003</v>
      </c>
      <c r="CK36">
        <v>0.90060799999999996</v>
      </c>
      <c r="CL36">
        <v>1.866587</v>
      </c>
      <c r="CM36">
        <v>3.3821099999999999</v>
      </c>
      <c r="CN36">
        <v>3.4117500000000001</v>
      </c>
      <c r="CO36">
        <v>4.1354550000000003</v>
      </c>
      <c r="CP36">
        <v>4.101</v>
      </c>
      <c r="CQ36">
        <v>1.705875</v>
      </c>
      <c r="CR36">
        <v>0.81286000000000003</v>
      </c>
      <c r="CS36">
        <v>2.690321</v>
      </c>
      <c r="CT36">
        <v>0.48148099999999999</v>
      </c>
      <c r="CU36">
        <v>0.80091400000000001</v>
      </c>
      <c r="CV36">
        <v>0.74428399999999995</v>
      </c>
      <c r="CW36">
        <v>0.92596299999999998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76.472615999999988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331.22680400000002</v>
      </c>
      <c r="L37">
        <v>391.26900599999999</v>
      </c>
      <c r="M37">
        <v>85.600328000000005</v>
      </c>
      <c r="N37">
        <v>113.71023099999999</v>
      </c>
      <c r="O37">
        <v>59.214855</v>
      </c>
      <c r="P37">
        <v>90.264139999999998</v>
      </c>
      <c r="Q37">
        <v>13.820485</v>
      </c>
      <c r="R37">
        <v>28.865552000000001</v>
      </c>
      <c r="S37">
        <v>17.440778000000002</v>
      </c>
      <c r="T37">
        <v>0.36597800000000003</v>
      </c>
      <c r="U37">
        <v>268.87825800000002</v>
      </c>
      <c r="V37">
        <v>17.403217000000001</v>
      </c>
      <c r="W37">
        <v>33.198827000000001</v>
      </c>
      <c r="X37">
        <v>140.74733800000001</v>
      </c>
      <c r="Y37">
        <v>0</v>
      </c>
      <c r="Z37">
        <v>12.62393</v>
      </c>
      <c r="AA37">
        <v>27.061876999999999</v>
      </c>
      <c r="AB37">
        <v>13.100471000000001</v>
      </c>
      <c r="AC37">
        <v>19.333915999999999</v>
      </c>
      <c r="AD37">
        <v>18.168496000000001</v>
      </c>
      <c r="AE37">
        <v>0</v>
      </c>
      <c r="AF37">
        <v>24.071335999999999</v>
      </c>
      <c r="AG37">
        <v>41.232236999999998</v>
      </c>
      <c r="AH37">
        <v>92.965732000000003</v>
      </c>
      <c r="AI37">
        <v>16.514275999999999</v>
      </c>
      <c r="AJ37">
        <v>0</v>
      </c>
      <c r="AK37">
        <v>25.076235</v>
      </c>
      <c r="AL37">
        <v>23.501566</v>
      </c>
      <c r="AM37">
        <v>10.51867</v>
      </c>
      <c r="AN37">
        <v>0</v>
      </c>
      <c r="AO37">
        <v>0</v>
      </c>
      <c r="AP37">
        <v>2.7142080000000002</v>
      </c>
      <c r="AQ37">
        <v>57.970914999999998</v>
      </c>
      <c r="AR37">
        <v>35.087659000000002</v>
      </c>
      <c r="AS37">
        <v>30.720369999999999</v>
      </c>
      <c r="AT37">
        <v>10.832564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76.092158999999995</v>
      </c>
      <c r="BA37">
        <f t="shared" si="1"/>
        <v>2129.5924139999997</v>
      </c>
      <c r="BD37">
        <v>5.13</v>
      </c>
      <c r="BE37">
        <v>1.85</v>
      </c>
      <c r="BF37">
        <v>2.13</v>
      </c>
      <c r="BG37">
        <v>1.72</v>
      </c>
      <c r="BH37">
        <v>5.83</v>
      </c>
      <c r="BI37">
        <v>0.81</v>
      </c>
      <c r="BJ37">
        <v>1.08</v>
      </c>
      <c r="BK37">
        <v>1.47</v>
      </c>
      <c r="BL37">
        <v>1.06</v>
      </c>
      <c r="BM37">
        <v>0.08</v>
      </c>
      <c r="BN37">
        <v>3.01</v>
      </c>
      <c r="BO37">
        <v>3.12</v>
      </c>
      <c r="BP37">
        <v>0</v>
      </c>
      <c r="BQ37">
        <v>1.96</v>
      </c>
      <c r="BR37">
        <v>2.11</v>
      </c>
      <c r="BS37">
        <v>1.58</v>
      </c>
      <c r="BT37">
        <v>2.5931600000000001</v>
      </c>
      <c r="BU37">
        <v>1.29233</v>
      </c>
      <c r="BV37">
        <v>1.9121360000000001</v>
      </c>
      <c r="BW37">
        <v>1.871267</v>
      </c>
      <c r="BX37">
        <v>0.94368600000000002</v>
      </c>
      <c r="BY37">
        <v>2.58466</v>
      </c>
      <c r="BZ37">
        <v>1.2785439999999999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5.1176250000000003</v>
      </c>
      <c r="CK37">
        <v>0.90060799999999996</v>
      </c>
      <c r="CL37">
        <v>1.866587</v>
      </c>
      <c r="CM37">
        <v>3.3821099999999999</v>
      </c>
      <c r="CN37">
        <v>3.4117500000000001</v>
      </c>
      <c r="CO37">
        <v>4.1354550000000003</v>
      </c>
      <c r="CP37">
        <v>4.101</v>
      </c>
      <c r="CQ37">
        <v>1.705875</v>
      </c>
      <c r="CR37">
        <v>0.81286000000000003</v>
      </c>
      <c r="CS37">
        <v>2.690321</v>
      </c>
      <c r="CT37">
        <v>0.48148099999999999</v>
      </c>
      <c r="CU37">
        <v>0.40045700000000001</v>
      </c>
      <c r="CV37">
        <v>0.74428399999999995</v>
      </c>
      <c r="CW37">
        <v>0.92596299999999998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76.092158999999995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331.22680400000002</v>
      </c>
      <c r="L38">
        <v>391.26900599999999</v>
      </c>
      <c r="M38">
        <v>85.600328000000005</v>
      </c>
      <c r="N38">
        <v>113.71023099999999</v>
      </c>
      <c r="O38">
        <v>59.214855</v>
      </c>
      <c r="P38">
        <v>90.264139999999998</v>
      </c>
      <c r="Q38">
        <v>13.820485</v>
      </c>
      <c r="R38">
        <v>28.865552000000001</v>
      </c>
      <c r="S38">
        <v>17.440778000000002</v>
      </c>
      <c r="T38">
        <v>0.36597800000000003</v>
      </c>
      <c r="U38">
        <v>268.87825800000002</v>
      </c>
      <c r="V38">
        <v>17.403217000000001</v>
      </c>
      <c r="W38">
        <v>33.198827000000001</v>
      </c>
      <c r="X38">
        <v>140.74733800000001</v>
      </c>
      <c r="Y38">
        <v>0</v>
      </c>
      <c r="Z38">
        <v>12.606979000000001</v>
      </c>
      <c r="AA38">
        <v>27.061876999999999</v>
      </c>
      <c r="AB38">
        <v>13.100471000000001</v>
      </c>
      <c r="AC38">
        <v>19.333915999999999</v>
      </c>
      <c r="AD38">
        <v>9.0842480000000005</v>
      </c>
      <c r="AE38">
        <v>0</v>
      </c>
      <c r="AF38">
        <v>16.047557000000001</v>
      </c>
      <c r="AG38">
        <v>41.232236999999998</v>
      </c>
      <c r="AH38">
        <v>92.965732000000003</v>
      </c>
      <c r="AI38">
        <v>3.8109869999999999</v>
      </c>
      <c r="AJ38">
        <v>0</v>
      </c>
      <c r="AK38">
        <v>25.076235</v>
      </c>
      <c r="AL38">
        <v>12.310344000000001</v>
      </c>
      <c r="AM38">
        <v>10.51867</v>
      </c>
      <c r="AN38">
        <v>0</v>
      </c>
      <c r="AO38">
        <v>0</v>
      </c>
      <c r="AP38">
        <v>2.7142080000000002</v>
      </c>
      <c r="AQ38">
        <v>57.970914999999998</v>
      </c>
      <c r="AR38">
        <v>35.087659000000002</v>
      </c>
      <c r="AS38">
        <v>30.720369999999999</v>
      </c>
      <c r="AT38">
        <v>10.832564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75.791701999999987</v>
      </c>
      <c r="BA38">
        <f t="shared" si="1"/>
        <v>2088.2724680000001</v>
      </c>
      <c r="BD38">
        <v>5.13</v>
      </c>
      <c r="BE38">
        <v>1.85</v>
      </c>
      <c r="BF38">
        <v>2.13</v>
      </c>
      <c r="BG38">
        <v>1.72</v>
      </c>
      <c r="BH38">
        <v>5.83</v>
      </c>
      <c r="BI38">
        <v>0.81</v>
      </c>
      <c r="BJ38">
        <v>1.08</v>
      </c>
      <c r="BK38">
        <v>1.47</v>
      </c>
      <c r="BL38">
        <v>1.06</v>
      </c>
      <c r="BM38">
        <v>0.08</v>
      </c>
      <c r="BN38">
        <v>3.11</v>
      </c>
      <c r="BO38">
        <v>3.12</v>
      </c>
      <c r="BP38">
        <v>0</v>
      </c>
      <c r="BQ38">
        <v>1.96</v>
      </c>
      <c r="BR38">
        <v>2.11</v>
      </c>
      <c r="BS38">
        <v>1.58</v>
      </c>
      <c r="BT38">
        <v>2.5931600000000001</v>
      </c>
      <c r="BU38">
        <v>1.29233</v>
      </c>
      <c r="BV38">
        <v>1.9121360000000001</v>
      </c>
      <c r="BW38">
        <v>1.871267</v>
      </c>
      <c r="BX38">
        <v>0.94368600000000002</v>
      </c>
      <c r="BY38">
        <v>2.58466</v>
      </c>
      <c r="BZ38">
        <v>1.2785439999999999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5.1176250000000003</v>
      </c>
      <c r="CK38">
        <v>0.90060799999999996</v>
      </c>
      <c r="CL38">
        <v>1.866587</v>
      </c>
      <c r="CM38">
        <v>3.3821099999999999</v>
      </c>
      <c r="CN38">
        <v>3.4117500000000001</v>
      </c>
      <c r="CO38">
        <v>4.1354550000000003</v>
      </c>
      <c r="CP38">
        <v>4.101</v>
      </c>
      <c r="CQ38">
        <v>1.705875</v>
      </c>
      <c r="CR38">
        <v>0.81286000000000003</v>
      </c>
      <c r="CS38">
        <v>2.690321</v>
      </c>
      <c r="CT38">
        <v>0.48148099999999999</v>
      </c>
      <c r="CU38">
        <v>0</v>
      </c>
      <c r="CV38">
        <v>0.74428399999999995</v>
      </c>
      <c r="CW38">
        <v>0.92596299999999998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75.791701999999987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329.97057999999998</v>
      </c>
      <c r="L39">
        <v>392.81796000000003</v>
      </c>
      <c r="M39">
        <v>85.600328000000005</v>
      </c>
      <c r="N39">
        <v>113.71023099999999</v>
      </c>
      <c r="O39">
        <v>59.214855</v>
      </c>
      <c r="P39">
        <v>90.264139999999998</v>
      </c>
      <c r="Q39">
        <v>13.820485</v>
      </c>
      <c r="R39">
        <v>28.865552000000001</v>
      </c>
      <c r="S39">
        <v>17.440778000000002</v>
      </c>
      <c r="T39">
        <v>0.36597800000000003</v>
      </c>
      <c r="U39">
        <v>268.87825800000002</v>
      </c>
      <c r="V39">
        <v>17.403217000000001</v>
      </c>
      <c r="W39">
        <v>33.198827000000001</v>
      </c>
      <c r="X39">
        <v>140.74733800000001</v>
      </c>
      <c r="Y39">
        <v>0</v>
      </c>
      <c r="Z39">
        <v>12.606979000000001</v>
      </c>
      <c r="AA39">
        <v>27.061876999999999</v>
      </c>
      <c r="AB39">
        <v>13.100471000000001</v>
      </c>
      <c r="AC39">
        <v>9.6574270000000002</v>
      </c>
      <c r="AD39">
        <v>0</v>
      </c>
      <c r="AE39">
        <v>0</v>
      </c>
      <c r="AF39">
        <v>8.0237789999999993</v>
      </c>
      <c r="AG39">
        <v>41.232236999999998</v>
      </c>
      <c r="AH39">
        <v>69.724299000000002</v>
      </c>
      <c r="AI39">
        <v>0</v>
      </c>
      <c r="AJ39">
        <v>0</v>
      </c>
      <c r="AK39">
        <v>25.076235</v>
      </c>
      <c r="AL39">
        <v>12.310344000000001</v>
      </c>
      <c r="AM39">
        <v>10.51867</v>
      </c>
      <c r="AN39">
        <v>0</v>
      </c>
      <c r="AO39">
        <v>0</v>
      </c>
      <c r="AP39">
        <v>2.7142080000000002</v>
      </c>
      <c r="AQ39">
        <v>57.970914999999998</v>
      </c>
      <c r="AR39">
        <v>35.087659000000002</v>
      </c>
      <c r="AS39">
        <v>31.48216</v>
      </c>
      <c r="AT39">
        <v>10.832564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75.805630999999977</v>
      </c>
      <c r="BA39">
        <f t="shared" si="1"/>
        <v>2035.5039820000002</v>
      </c>
      <c r="BD39">
        <v>5.13</v>
      </c>
      <c r="BE39">
        <v>1.85</v>
      </c>
      <c r="BF39">
        <v>2.13</v>
      </c>
      <c r="BG39">
        <v>1.72</v>
      </c>
      <c r="BH39">
        <v>5.83</v>
      </c>
      <c r="BI39">
        <v>0.89</v>
      </c>
      <c r="BJ39">
        <v>1.08</v>
      </c>
      <c r="BK39">
        <v>1.47</v>
      </c>
      <c r="BL39">
        <v>1.06</v>
      </c>
      <c r="BM39">
        <v>0.08</v>
      </c>
      <c r="BN39">
        <v>3.23</v>
      </c>
      <c r="BO39">
        <v>3.12</v>
      </c>
      <c r="BP39">
        <v>0</v>
      </c>
      <c r="BQ39">
        <v>1.96</v>
      </c>
      <c r="BR39">
        <v>2.11</v>
      </c>
      <c r="BS39">
        <v>1.58</v>
      </c>
      <c r="BT39">
        <v>2.5931600000000001</v>
      </c>
      <c r="BU39">
        <v>1.29233</v>
      </c>
      <c r="BV39">
        <v>1.9121360000000001</v>
      </c>
      <c r="BW39">
        <v>1.871267</v>
      </c>
      <c r="BX39">
        <v>0.94368600000000002</v>
      </c>
      <c r="BY39">
        <v>2.58466</v>
      </c>
      <c r="BZ39">
        <v>1.2785439999999999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5.1176250000000003</v>
      </c>
      <c r="CK39">
        <v>0.90060799999999996</v>
      </c>
      <c r="CL39">
        <v>1.866587</v>
      </c>
      <c r="CM39">
        <v>3.3821099999999999</v>
      </c>
      <c r="CN39">
        <v>3.4117500000000001</v>
      </c>
      <c r="CO39">
        <v>4.1354550000000003</v>
      </c>
      <c r="CP39">
        <v>4.101</v>
      </c>
      <c r="CQ39">
        <v>1.705875</v>
      </c>
      <c r="CR39">
        <v>0.81286000000000003</v>
      </c>
      <c r="CS39">
        <v>2.690321</v>
      </c>
      <c r="CT39">
        <v>0.48148099999999999</v>
      </c>
      <c r="CU39">
        <v>0</v>
      </c>
      <c r="CV39">
        <v>0.55821299999999996</v>
      </c>
      <c r="CW39">
        <v>0.92596299999999998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75.805630999999977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329.97057999999998</v>
      </c>
      <c r="L40">
        <v>392.81796000000003</v>
      </c>
      <c r="M40">
        <v>85.600328000000005</v>
      </c>
      <c r="N40">
        <v>113.71023099999999</v>
      </c>
      <c r="O40">
        <v>59.214855</v>
      </c>
      <c r="P40">
        <v>90.264139999999998</v>
      </c>
      <c r="Q40">
        <v>13.820485</v>
      </c>
      <c r="R40">
        <v>28.865552000000001</v>
      </c>
      <c r="S40">
        <v>17.440778000000002</v>
      </c>
      <c r="T40">
        <v>0.36597800000000003</v>
      </c>
      <c r="U40">
        <v>268.87825800000002</v>
      </c>
      <c r="V40">
        <v>17.403217000000001</v>
      </c>
      <c r="W40">
        <v>33.198827000000001</v>
      </c>
      <c r="X40">
        <v>140.74733800000001</v>
      </c>
      <c r="Y40">
        <v>0</v>
      </c>
      <c r="Z40">
        <v>12.606979000000001</v>
      </c>
      <c r="AA40">
        <v>27.061876999999999</v>
      </c>
      <c r="AB40">
        <v>13.100471000000001</v>
      </c>
      <c r="AC40">
        <v>9.6574270000000002</v>
      </c>
      <c r="AD40">
        <v>0</v>
      </c>
      <c r="AE40">
        <v>0</v>
      </c>
      <c r="AF40">
        <v>8.0237789999999993</v>
      </c>
      <c r="AG40">
        <v>41.232236999999998</v>
      </c>
      <c r="AH40">
        <v>69.724299000000002</v>
      </c>
      <c r="AI40">
        <v>0</v>
      </c>
      <c r="AJ40">
        <v>0</v>
      </c>
      <c r="AK40">
        <v>25.076235</v>
      </c>
      <c r="AL40">
        <v>12.310344000000001</v>
      </c>
      <c r="AM40">
        <v>5.2062099999999996</v>
      </c>
      <c r="AN40">
        <v>0</v>
      </c>
      <c r="AO40">
        <v>0</v>
      </c>
      <c r="AP40">
        <v>2.7142080000000002</v>
      </c>
      <c r="AQ40">
        <v>57.970914999999998</v>
      </c>
      <c r="AR40">
        <v>35.087659000000002</v>
      </c>
      <c r="AS40">
        <v>31.48216</v>
      </c>
      <c r="AT40">
        <v>10.832564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75.955630999999983</v>
      </c>
      <c r="BA40">
        <f t="shared" si="1"/>
        <v>2030.3415220000004</v>
      </c>
      <c r="BD40">
        <v>5.13</v>
      </c>
      <c r="BE40">
        <v>1.85</v>
      </c>
      <c r="BF40">
        <v>2.13</v>
      </c>
      <c r="BG40">
        <v>1.72</v>
      </c>
      <c r="BH40">
        <v>5.83</v>
      </c>
      <c r="BI40">
        <v>0.92</v>
      </c>
      <c r="BJ40">
        <v>1.08</v>
      </c>
      <c r="BK40">
        <v>1.47</v>
      </c>
      <c r="BL40">
        <v>1.06</v>
      </c>
      <c r="BM40">
        <v>0.08</v>
      </c>
      <c r="BN40">
        <v>3.35</v>
      </c>
      <c r="BO40">
        <v>3.12</v>
      </c>
      <c r="BP40">
        <v>0</v>
      </c>
      <c r="BQ40">
        <v>1.96</v>
      </c>
      <c r="BR40">
        <v>2.11</v>
      </c>
      <c r="BS40">
        <v>1.58</v>
      </c>
      <c r="BT40">
        <v>2.5931600000000001</v>
      </c>
      <c r="BU40">
        <v>1.29233</v>
      </c>
      <c r="BV40">
        <v>1.9121360000000001</v>
      </c>
      <c r="BW40">
        <v>1.871267</v>
      </c>
      <c r="BX40">
        <v>0.94368600000000002</v>
      </c>
      <c r="BY40">
        <v>2.58466</v>
      </c>
      <c r="BZ40">
        <v>1.2785439999999999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5.1176250000000003</v>
      </c>
      <c r="CK40">
        <v>0.90060799999999996</v>
      </c>
      <c r="CL40">
        <v>1.866587</v>
      </c>
      <c r="CM40">
        <v>3.3821099999999999</v>
      </c>
      <c r="CN40">
        <v>3.4117500000000001</v>
      </c>
      <c r="CO40">
        <v>4.1354550000000003</v>
      </c>
      <c r="CP40">
        <v>4.101</v>
      </c>
      <c r="CQ40">
        <v>1.705875</v>
      </c>
      <c r="CR40">
        <v>0.81286000000000003</v>
      </c>
      <c r="CS40">
        <v>2.690321</v>
      </c>
      <c r="CT40">
        <v>0.48148099999999999</v>
      </c>
      <c r="CU40">
        <v>0</v>
      </c>
      <c r="CV40">
        <v>0.55821299999999996</v>
      </c>
      <c r="CW40">
        <v>0.92596299999999998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75.955630999999983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329.97057999999998</v>
      </c>
      <c r="L41">
        <v>419.46491400000002</v>
      </c>
      <c r="M41">
        <v>88.927350000000004</v>
      </c>
      <c r="N41">
        <v>113.71023099999999</v>
      </c>
      <c r="O41">
        <v>59.214855</v>
      </c>
      <c r="P41">
        <v>90.264139999999998</v>
      </c>
      <c r="Q41">
        <v>13.820485</v>
      </c>
      <c r="R41">
        <v>28.865552000000001</v>
      </c>
      <c r="S41">
        <v>17.440778000000002</v>
      </c>
      <c r="T41">
        <v>0.36597800000000003</v>
      </c>
      <c r="U41">
        <v>268.87825800000002</v>
      </c>
      <c r="V41">
        <v>17.403217000000001</v>
      </c>
      <c r="W41">
        <v>33.198827000000001</v>
      </c>
      <c r="X41">
        <v>140.74733800000001</v>
      </c>
      <c r="Y41">
        <v>0</v>
      </c>
      <c r="Z41">
        <v>6.3119649999999998</v>
      </c>
      <c r="AA41">
        <v>27.061876999999999</v>
      </c>
      <c r="AB41">
        <v>13.100471000000001</v>
      </c>
      <c r="AC41">
        <v>9.6574270000000002</v>
      </c>
      <c r="AD41">
        <v>0</v>
      </c>
      <c r="AE41">
        <v>0</v>
      </c>
      <c r="AF41">
        <v>8.0237789999999993</v>
      </c>
      <c r="AG41">
        <v>41.232236999999998</v>
      </c>
      <c r="AH41">
        <v>46.765149999999998</v>
      </c>
      <c r="AI41">
        <v>0</v>
      </c>
      <c r="AJ41">
        <v>0</v>
      </c>
      <c r="AK41">
        <v>25.076235</v>
      </c>
      <c r="AL41">
        <v>12.310344000000001</v>
      </c>
      <c r="AM41">
        <v>5.2062099999999996</v>
      </c>
      <c r="AN41">
        <v>0</v>
      </c>
      <c r="AO41">
        <v>0</v>
      </c>
      <c r="AP41">
        <v>2.7142080000000002</v>
      </c>
      <c r="AQ41">
        <v>57.970914999999998</v>
      </c>
      <c r="AR41">
        <v>35.087659000000002</v>
      </c>
      <c r="AS41">
        <v>31.48216</v>
      </c>
      <c r="AT41">
        <v>10.832564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75.812256999999974</v>
      </c>
      <c r="BA41">
        <f t="shared" si="1"/>
        <v>2030.9179610000008</v>
      </c>
      <c r="BD41">
        <v>5.13</v>
      </c>
      <c r="BE41">
        <v>1.85</v>
      </c>
      <c r="BF41">
        <v>2.13</v>
      </c>
      <c r="BG41">
        <v>1.72</v>
      </c>
      <c r="BH41">
        <v>5.83</v>
      </c>
      <c r="BI41">
        <v>0.92</v>
      </c>
      <c r="BJ41">
        <v>1.08</v>
      </c>
      <c r="BK41">
        <v>1.47</v>
      </c>
      <c r="BL41">
        <v>1.06</v>
      </c>
      <c r="BM41">
        <v>0.08</v>
      </c>
      <c r="BN41">
        <v>3.39</v>
      </c>
      <c r="BO41">
        <v>3.12</v>
      </c>
      <c r="BP41">
        <v>0</v>
      </c>
      <c r="BQ41">
        <v>1.96</v>
      </c>
      <c r="BR41">
        <v>2.11</v>
      </c>
      <c r="BS41">
        <v>1.58</v>
      </c>
      <c r="BT41">
        <v>2.5931600000000001</v>
      </c>
      <c r="BU41">
        <v>1.29233</v>
      </c>
      <c r="BV41">
        <v>1.9121360000000001</v>
      </c>
      <c r="BW41">
        <v>1.871267</v>
      </c>
      <c r="BX41">
        <v>0.94368600000000002</v>
      </c>
      <c r="BY41">
        <v>2.58466</v>
      </c>
      <c r="BZ41">
        <v>1.2785439999999999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5.1176250000000003</v>
      </c>
      <c r="CK41">
        <v>0.90060799999999996</v>
      </c>
      <c r="CL41">
        <v>1.866587</v>
      </c>
      <c r="CM41">
        <v>3.3821099999999999</v>
      </c>
      <c r="CN41">
        <v>3.4117500000000001</v>
      </c>
      <c r="CO41">
        <v>4.1354550000000003</v>
      </c>
      <c r="CP41">
        <v>4.101</v>
      </c>
      <c r="CQ41">
        <v>1.705875</v>
      </c>
      <c r="CR41">
        <v>0.81286000000000003</v>
      </c>
      <c r="CS41">
        <v>2.690321</v>
      </c>
      <c r="CT41">
        <v>0.48148099999999999</v>
      </c>
      <c r="CU41">
        <v>0</v>
      </c>
      <c r="CV41">
        <v>0.37483899999999998</v>
      </c>
      <c r="CW41">
        <v>0.92596299999999998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75.812256999999974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329.97057999999998</v>
      </c>
      <c r="L42">
        <v>419.46491400000002</v>
      </c>
      <c r="M42">
        <v>89.491252000000003</v>
      </c>
      <c r="N42">
        <v>113.71023099999999</v>
      </c>
      <c r="O42">
        <v>59.214855</v>
      </c>
      <c r="P42">
        <v>90.264139999999998</v>
      </c>
      <c r="Q42">
        <v>13.820485</v>
      </c>
      <c r="R42">
        <v>28.865552000000001</v>
      </c>
      <c r="S42">
        <v>17.440778000000002</v>
      </c>
      <c r="T42">
        <v>0.36597800000000003</v>
      </c>
      <c r="U42">
        <v>268.87825800000002</v>
      </c>
      <c r="V42">
        <v>17.403217000000001</v>
      </c>
      <c r="W42">
        <v>33.198827000000001</v>
      </c>
      <c r="X42">
        <v>140.74733800000001</v>
      </c>
      <c r="Y42">
        <v>0</v>
      </c>
      <c r="Z42">
        <v>6.3119649999999998</v>
      </c>
      <c r="AA42">
        <v>27.061876999999999</v>
      </c>
      <c r="AB42">
        <v>13.100471000000001</v>
      </c>
      <c r="AC42">
        <v>9.6574270000000002</v>
      </c>
      <c r="AD42">
        <v>0</v>
      </c>
      <c r="AE42">
        <v>0</v>
      </c>
      <c r="AF42">
        <v>8.0237789999999993</v>
      </c>
      <c r="AG42">
        <v>41.232236999999998</v>
      </c>
      <c r="AH42">
        <v>17.878025000000001</v>
      </c>
      <c r="AI42">
        <v>0</v>
      </c>
      <c r="AJ42">
        <v>0</v>
      </c>
      <c r="AK42">
        <v>25.076235</v>
      </c>
      <c r="AL42">
        <v>12.310344000000001</v>
      </c>
      <c r="AM42">
        <v>5.2062099999999996</v>
      </c>
      <c r="AN42">
        <v>0</v>
      </c>
      <c r="AO42">
        <v>0</v>
      </c>
      <c r="AP42">
        <v>2.7142080000000002</v>
      </c>
      <c r="AQ42">
        <v>57.970914999999998</v>
      </c>
      <c r="AR42">
        <v>35.087659000000002</v>
      </c>
      <c r="AS42">
        <v>31.48216</v>
      </c>
      <c r="AT42">
        <v>10.832564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75.600341999999983</v>
      </c>
      <c r="BA42">
        <f t="shared" si="1"/>
        <v>2002.3828230000006</v>
      </c>
      <c r="BD42">
        <v>5.13</v>
      </c>
      <c r="BE42">
        <v>1.85</v>
      </c>
      <c r="BF42">
        <v>2.13</v>
      </c>
      <c r="BG42">
        <v>1.72</v>
      </c>
      <c r="BH42">
        <v>5.83</v>
      </c>
      <c r="BI42">
        <v>0.94</v>
      </c>
      <c r="BJ42">
        <v>1.08</v>
      </c>
      <c r="BK42">
        <v>1.47</v>
      </c>
      <c r="BL42">
        <v>1.06</v>
      </c>
      <c r="BM42">
        <v>0.08</v>
      </c>
      <c r="BN42">
        <v>3.39</v>
      </c>
      <c r="BO42">
        <v>3.12</v>
      </c>
      <c r="BP42">
        <v>0</v>
      </c>
      <c r="BQ42">
        <v>1.96</v>
      </c>
      <c r="BR42">
        <v>2.11</v>
      </c>
      <c r="BS42">
        <v>1.58</v>
      </c>
      <c r="BT42">
        <v>2.5931600000000001</v>
      </c>
      <c r="BU42">
        <v>1.29233</v>
      </c>
      <c r="BV42">
        <v>1.9121360000000001</v>
      </c>
      <c r="BW42">
        <v>1.871267</v>
      </c>
      <c r="BX42">
        <v>0.94368600000000002</v>
      </c>
      <c r="BY42">
        <v>2.58466</v>
      </c>
      <c r="BZ42">
        <v>1.2785439999999999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5.1176250000000003</v>
      </c>
      <c r="CK42">
        <v>0.90060799999999996</v>
      </c>
      <c r="CL42">
        <v>1.866587</v>
      </c>
      <c r="CM42">
        <v>3.3821099999999999</v>
      </c>
      <c r="CN42">
        <v>3.4117500000000001</v>
      </c>
      <c r="CO42">
        <v>4.1354550000000003</v>
      </c>
      <c r="CP42">
        <v>4.101</v>
      </c>
      <c r="CQ42">
        <v>1.705875</v>
      </c>
      <c r="CR42">
        <v>0.81286000000000003</v>
      </c>
      <c r="CS42">
        <v>2.690321</v>
      </c>
      <c r="CT42">
        <v>0.48148099999999999</v>
      </c>
      <c r="CU42">
        <v>0</v>
      </c>
      <c r="CV42">
        <v>0.142924</v>
      </c>
      <c r="CW42">
        <v>0.92596299999999998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75.600341999999983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329.97057999999998</v>
      </c>
      <c r="L43">
        <v>419.46491400000002</v>
      </c>
      <c r="M43">
        <v>89.491252000000003</v>
      </c>
      <c r="N43">
        <v>113.71023099999999</v>
      </c>
      <c r="O43">
        <v>59.214855</v>
      </c>
      <c r="P43">
        <v>90.264139999999998</v>
      </c>
      <c r="Q43">
        <v>13.820485</v>
      </c>
      <c r="R43">
        <v>28.865552000000001</v>
      </c>
      <c r="S43">
        <v>17.440778000000002</v>
      </c>
      <c r="T43">
        <v>0.36597800000000003</v>
      </c>
      <c r="U43">
        <v>268.87825800000002</v>
      </c>
      <c r="V43">
        <v>17.403217000000001</v>
      </c>
      <c r="W43">
        <v>33.198827000000001</v>
      </c>
      <c r="X43">
        <v>140.74733800000001</v>
      </c>
      <c r="Y43">
        <v>0</v>
      </c>
      <c r="Z43">
        <v>6.3119649999999998</v>
      </c>
      <c r="AA43">
        <v>27.061876999999999</v>
      </c>
      <c r="AB43">
        <v>0</v>
      </c>
      <c r="AC43">
        <v>9.6574270000000002</v>
      </c>
      <c r="AD43">
        <v>0</v>
      </c>
      <c r="AE43">
        <v>0</v>
      </c>
      <c r="AF43">
        <v>8.0237789999999993</v>
      </c>
      <c r="AG43">
        <v>41.232236999999998</v>
      </c>
      <c r="AH43">
        <v>0</v>
      </c>
      <c r="AI43">
        <v>0</v>
      </c>
      <c r="AJ43">
        <v>0</v>
      </c>
      <c r="AK43">
        <v>25.076235</v>
      </c>
      <c r="AL43">
        <v>12.310344000000001</v>
      </c>
      <c r="AM43">
        <v>5.2062099999999996</v>
      </c>
      <c r="AN43">
        <v>0</v>
      </c>
      <c r="AO43">
        <v>0</v>
      </c>
      <c r="AP43">
        <v>2.7142080000000002</v>
      </c>
      <c r="AQ43">
        <v>28.985458000000001</v>
      </c>
      <c r="AR43">
        <v>35.087659000000002</v>
      </c>
      <c r="AS43">
        <v>30.720369999999999</v>
      </c>
      <c r="AT43">
        <v>10.832564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75.507418000000001</v>
      </c>
      <c r="BA43">
        <f t="shared" si="1"/>
        <v>1941.5641560000006</v>
      </c>
      <c r="BD43">
        <v>5.13</v>
      </c>
      <c r="BE43">
        <v>1.85</v>
      </c>
      <c r="BF43">
        <v>2.13</v>
      </c>
      <c r="BG43">
        <v>1.72</v>
      </c>
      <c r="BH43">
        <v>5.83</v>
      </c>
      <c r="BI43">
        <v>0.94</v>
      </c>
      <c r="BJ43">
        <v>1.08</v>
      </c>
      <c r="BK43">
        <v>1.52</v>
      </c>
      <c r="BL43">
        <v>1.06</v>
      </c>
      <c r="BM43">
        <v>0.08</v>
      </c>
      <c r="BN43">
        <v>3.39</v>
      </c>
      <c r="BO43">
        <v>3.12</v>
      </c>
      <c r="BP43">
        <v>0</v>
      </c>
      <c r="BQ43">
        <v>1.96</v>
      </c>
      <c r="BR43">
        <v>2.11</v>
      </c>
      <c r="BS43">
        <v>1.58</v>
      </c>
      <c r="BT43">
        <v>2.5931600000000001</v>
      </c>
      <c r="BU43">
        <v>1.29233</v>
      </c>
      <c r="BV43">
        <v>1.9121360000000001</v>
      </c>
      <c r="BW43">
        <v>1.871267</v>
      </c>
      <c r="BX43">
        <v>0.94368600000000002</v>
      </c>
      <c r="BY43">
        <v>2.58466</v>
      </c>
      <c r="BZ43">
        <v>1.2785439999999999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5.1176250000000003</v>
      </c>
      <c r="CK43">
        <v>0.90060799999999996</v>
      </c>
      <c r="CL43">
        <v>1.866587</v>
      </c>
      <c r="CM43">
        <v>3.3821099999999999</v>
      </c>
      <c r="CN43">
        <v>3.4117500000000001</v>
      </c>
      <c r="CO43">
        <v>4.1354550000000003</v>
      </c>
      <c r="CP43">
        <v>4.101</v>
      </c>
      <c r="CQ43">
        <v>1.705875</v>
      </c>
      <c r="CR43">
        <v>0.81286000000000003</v>
      </c>
      <c r="CS43">
        <v>2.690321</v>
      </c>
      <c r="CT43">
        <v>0.48148099999999999</v>
      </c>
      <c r="CU43">
        <v>0</v>
      </c>
      <c r="CV43">
        <v>0</v>
      </c>
      <c r="CW43">
        <v>0.92596299999999998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75.507418000000001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329.97057999999998</v>
      </c>
      <c r="L44">
        <v>419.46491400000002</v>
      </c>
      <c r="M44">
        <v>89.491252000000003</v>
      </c>
      <c r="N44">
        <v>113.71023099999999</v>
      </c>
      <c r="O44">
        <v>59.214855</v>
      </c>
      <c r="P44">
        <v>90.264139999999998</v>
      </c>
      <c r="Q44">
        <v>11.340406</v>
      </c>
      <c r="R44">
        <v>28.865552000000001</v>
      </c>
      <c r="S44">
        <v>17.440778000000002</v>
      </c>
      <c r="T44">
        <v>0.36597800000000003</v>
      </c>
      <c r="U44">
        <v>268.87825800000002</v>
      </c>
      <c r="V44">
        <v>17.403217000000001</v>
      </c>
      <c r="W44">
        <v>33.198827000000001</v>
      </c>
      <c r="X44">
        <v>140.74733800000001</v>
      </c>
      <c r="Y44">
        <v>0</v>
      </c>
      <c r="Z44">
        <v>6.3119649999999998</v>
      </c>
      <c r="AA44">
        <v>27.061876999999999</v>
      </c>
      <c r="AB44">
        <v>0</v>
      </c>
      <c r="AC44">
        <v>9.6574270000000002</v>
      </c>
      <c r="AD44">
        <v>0</v>
      </c>
      <c r="AE44">
        <v>0</v>
      </c>
      <c r="AF44">
        <v>8.0237789999999993</v>
      </c>
      <c r="AG44">
        <v>41.232236999999998</v>
      </c>
      <c r="AH44">
        <v>0</v>
      </c>
      <c r="AI44">
        <v>0</v>
      </c>
      <c r="AJ44">
        <v>0</v>
      </c>
      <c r="AK44">
        <v>25.076235</v>
      </c>
      <c r="AL44">
        <v>12.310344000000001</v>
      </c>
      <c r="AM44">
        <v>5.2062099999999996</v>
      </c>
      <c r="AN44">
        <v>0</v>
      </c>
      <c r="AO44">
        <v>0</v>
      </c>
      <c r="AP44">
        <v>2.7142080000000002</v>
      </c>
      <c r="AQ44">
        <v>28.985458000000001</v>
      </c>
      <c r="AR44">
        <v>35.087659000000002</v>
      </c>
      <c r="AS44">
        <v>30.720369999999999</v>
      </c>
      <c r="AT44">
        <v>10.832564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75.547417999999993</v>
      </c>
      <c r="BA44">
        <f t="shared" si="1"/>
        <v>1939.1240770000009</v>
      </c>
      <c r="BD44">
        <v>5.13</v>
      </c>
      <c r="BE44">
        <v>1.85</v>
      </c>
      <c r="BF44">
        <v>2.13</v>
      </c>
      <c r="BG44">
        <v>1.72</v>
      </c>
      <c r="BH44">
        <v>5.83</v>
      </c>
      <c r="BI44">
        <v>0.98</v>
      </c>
      <c r="BJ44">
        <v>1.08</v>
      </c>
      <c r="BK44">
        <v>1.52</v>
      </c>
      <c r="BL44">
        <v>1.06</v>
      </c>
      <c r="BM44">
        <v>0.08</v>
      </c>
      <c r="BN44">
        <v>3.39</v>
      </c>
      <c r="BO44">
        <v>3.12</v>
      </c>
      <c r="BP44">
        <v>0</v>
      </c>
      <c r="BQ44">
        <v>1.96</v>
      </c>
      <c r="BR44">
        <v>2.11</v>
      </c>
      <c r="BS44">
        <v>1.58</v>
      </c>
      <c r="BT44">
        <v>2.5931600000000001</v>
      </c>
      <c r="BU44">
        <v>1.29233</v>
      </c>
      <c r="BV44">
        <v>1.9121360000000001</v>
      </c>
      <c r="BW44">
        <v>1.871267</v>
      </c>
      <c r="BX44">
        <v>0.94368600000000002</v>
      </c>
      <c r="BY44">
        <v>2.58466</v>
      </c>
      <c r="BZ44">
        <v>1.2785439999999999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5.1176250000000003</v>
      </c>
      <c r="CK44">
        <v>0.90060799999999996</v>
      </c>
      <c r="CL44">
        <v>1.866587</v>
      </c>
      <c r="CM44">
        <v>3.3821099999999999</v>
      </c>
      <c r="CN44">
        <v>3.4117500000000001</v>
      </c>
      <c r="CO44">
        <v>4.1354550000000003</v>
      </c>
      <c r="CP44">
        <v>4.101</v>
      </c>
      <c r="CQ44">
        <v>1.705875</v>
      </c>
      <c r="CR44">
        <v>0.81286000000000003</v>
      </c>
      <c r="CS44">
        <v>2.690321</v>
      </c>
      <c r="CT44">
        <v>0.48148099999999999</v>
      </c>
      <c r="CU44">
        <v>0</v>
      </c>
      <c r="CV44">
        <v>0</v>
      </c>
      <c r="CW44">
        <v>0.92596299999999998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75.547417999999993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329.97057999999998</v>
      </c>
      <c r="L45">
        <v>419.46491400000002</v>
      </c>
      <c r="M45">
        <v>89.491252000000003</v>
      </c>
      <c r="N45">
        <v>113.71023099999999</v>
      </c>
      <c r="O45">
        <v>59.214855</v>
      </c>
      <c r="P45">
        <v>90.264139999999998</v>
      </c>
      <c r="Q45">
        <v>11.340406</v>
      </c>
      <c r="R45">
        <v>28.865552000000001</v>
      </c>
      <c r="S45">
        <v>17.440778000000002</v>
      </c>
      <c r="T45">
        <v>0.36597800000000003</v>
      </c>
      <c r="U45">
        <v>268.87825800000002</v>
      </c>
      <c r="V45">
        <v>17.403217000000001</v>
      </c>
      <c r="W45">
        <v>33.198827000000001</v>
      </c>
      <c r="X45">
        <v>140.74733800000001</v>
      </c>
      <c r="Y45">
        <v>0</v>
      </c>
      <c r="Z45">
        <v>6.3119649999999998</v>
      </c>
      <c r="AA45">
        <v>27.061876999999999</v>
      </c>
      <c r="AB45">
        <v>0</v>
      </c>
      <c r="AC45">
        <v>9.6574270000000002</v>
      </c>
      <c r="AD45">
        <v>0</v>
      </c>
      <c r="AE45">
        <v>0</v>
      </c>
      <c r="AF45">
        <v>8.0237789999999993</v>
      </c>
      <c r="AG45">
        <v>41.232236999999998</v>
      </c>
      <c r="AH45">
        <v>0</v>
      </c>
      <c r="AI45">
        <v>0</v>
      </c>
      <c r="AJ45">
        <v>0</v>
      </c>
      <c r="AK45">
        <v>25.076235</v>
      </c>
      <c r="AL45">
        <v>12.310344000000001</v>
      </c>
      <c r="AM45">
        <v>5.2062099999999996</v>
      </c>
      <c r="AN45">
        <v>0</v>
      </c>
      <c r="AO45">
        <v>0</v>
      </c>
      <c r="AP45">
        <v>2.7142080000000002</v>
      </c>
      <c r="AQ45">
        <v>14.492729000000001</v>
      </c>
      <c r="AR45">
        <v>35.087659000000002</v>
      </c>
      <c r="AS45">
        <v>30.720369999999999</v>
      </c>
      <c r="AT45">
        <v>10.832564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75.547417999999993</v>
      </c>
      <c r="BA45">
        <f t="shared" si="1"/>
        <v>1924.6313480000008</v>
      </c>
      <c r="BD45">
        <v>5.13</v>
      </c>
      <c r="BE45">
        <v>1.85</v>
      </c>
      <c r="BF45">
        <v>2.13</v>
      </c>
      <c r="BG45">
        <v>1.72</v>
      </c>
      <c r="BH45">
        <v>5.83</v>
      </c>
      <c r="BI45">
        <v>0.98</v>
      </c>
      <c r="BJ45">
        <v>1.08</v>
      </c>
      <c r="BK45">
        <v>1.52</v>
      </c>
      <c r="BL45">
        <v>1.06</v>
      </c>
      <c r="BM45">
        <v>0.08</v>
      </c>
      <c r="BN45">
        <v>3.39</v>
      </c>
      <c r="BO45">
        <v>3.12</v>
      </c>
      <c r="BP45">
        <v>0</v>
      </c>
      <c r="BQ45">
        <v>1.96</v>
      </c>
      <c r="BR45">
        <v>2.11</v>
      </c>
      <c r="BS45">
        <v>1.58</v>
      </c>
      <c r="BT45">
        <v>2.5931600000000001</v>
      </c>
      <c r="BU45">
        <v>1.29233</v>
      </c>
      <c r="BV45">
        <v>1.9121360000000001</v>
      </c>
      <c r="BW45">
        <v>1.871267</v>
      </c>
      <c r="BX45">
        <v>0.94368600000000002</v>
      </c>
      <c r="BY45">
        <v>2.58466</v>
      </c>
      <c r="BZ45">
        <v>1.2785439999999999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5.1176250000000003</v>
      </c>
      <c r="CK45">
        <v>0.90060799999999996</v>
      </c>
      <c r="CL45">
        <v>1.866587</v>
      </c>
      <c r="CM45">
        <v>3.3821099999999999</v>
      </c>
      <c r="CN45">
        <v>3.4117500000000001</v>
      </c>
      <c r="CO45">
        <v>4.1354550000000003</v>
      </c>
      <c r="CP45">
        <v>4.101</v>
      </c>
      <c r="CQ45">
        <v>1.705875</v>
      </c>
      <c r="CR45">
        <v>0.81286000000000003</v>
      </c>
      <c r="CS45">
        <v>2.690321</v>
      </c>
      <c r="CT45">
        <v>0.48148099999999999</v>
      </c>
      <c r="CU45">
        <v>0</v>
      </c>
      <c r="CV45">
        <v>0</v>
      </c>
      <c r="CW45">
        <v>0.92596299999999998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75.547417999999993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329.97057999999998</v>
      </c>
      <c r="L46">
        <v>419.46491400000002</v>
      </c>
      <c r="M46">
        <v>89.491252000000003</v>
      </c>
      <c r="N46">
        <v>113.71023099999999</v>
      </c>
      <c r="O46">
        <v>59.214855</v>
      </c>
      <c r="P46">
        <v>90.264139999999998</v>
      </c>
      <c r="Q46">
        <v>11.340406</v>
      </c>
      <c r="R46">
        <v>28.865552000000001</v>
      </c>
      <c r="S46">
        <v>17.440778000000002</v>
      </c>
      <c r="T46">
        <v>0.36597800000000003</v>
      </c>
      <c r="U46">
        <v>268.87825800000002</v>
      </c>
      <c r="V46">
        <v>17.403217000000001</v>
      </c>
      <c r="W46">
        <v>33.198827000000001</v>
      </c>
      <c r="X46">
        <v>140.74733800000001</v>
      </c>
      <c r="Y46">
        <v>0</v>
      </c>
      <c r="Z46">
        <v>6.3119649999999998</v>
      </c>
      <c r="AA46">
        <v>13.467027</v>
      </c>
      <c r="AB46">
        <v>0</v>
      </c>
      <c r="AC46">
        <v>0</v>
      </c>
      <c r="AD46">
        <v>0</v>
      </c>
      <c r="AE46">
        <v>0</v>
      </c>
      <c r="AF46">
        <v>8.0237789999999993</v>
      </c>
      <c r="AG46">
        <v>41.232236999999998</v>
      </c>
      <c r="AH46">
        <v>0</v>
      </c>
      <c r="AI46">
        <v>0</v>
      </c>
      <c r="AJ46">
        <v>0</v>
      </c>
      <c r="AK46">
        <v>25.076235</v>
      </c>
      <c r="AL46">
        <v>12.310344000000001</v>
      </c>
      <c r="AM46">
        <v>5.2062099999999996</v>
      </c>
      <c r="AN46">
        <v>0</v>
      </c>
      <c r="AO46">
        <v>0</v>
      </c>
      <c r="AP46">
        <v>2.7142080000000002</v>
      </c>
      <c r="AQ46">
        <v>14.492729000000001</v>
      </c>
      <c r="AR46">
        <v>35.087659000000002</v>
      </c>
      <c r="AS46">
        <v>30.720369999999999</v>
      </c>
      <c r="AT46">
        <v>10.832564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75.547417999999993</v>
      </c>
      <c r="BA46">
        <f t="shared" si="1"/>
        <v>1901.3790710000003</v>
      </c>
      <c r="BD46">
        <v>5.13</v>
      </c>
      <c r="BE46">
        <v>1.85</v>
      </c>
      <c r="BF46">
        <v>2.13</v>
      </c>
      <c r="BG46">
        <v>1.72</v>
      </c>
      <c r="BH46">
        <v>5.83</v>
      </c>
      <c r="BI46">
        <v>0.98</v>
      </c>
      <c r="BJ46">
        <v>1.08</v>
      </c>
      <c r="BK46">
        <v>1.52</v>
      </c>
      <c r="BL46">
        <v>1.06</v>
      </c>
      <c r="BM46">
        <v>0.08</v>
      </c>
      <c r="BN46">
        <v>3.39</v>
      </c>
      <c r="BO46">
        <v>3.12</v>
      </c>
      <c r="BP46">
        <v>0</v>
      </c>
      <c r="BQ46">
        <v>1.96</v>
      </c>
      <c r="BR46">
        <v>2.11</v>
      </c>
      <c r="BS46">
        <v>1.58</v>
      </c>
      <c r="BT46">
        <v>2.5931600000000001</v>
      </c>
      <c r="BU46">
        <v>1.29233</v>
      </c>
      <c r="BV46">
        <v>1.9121360000000001</v>
      </c>
      <c r="BW46">
        <v>1.871267</v>
      </c>
      <c r="BX46">
        <v>0.94368600000000002</v>
      </c>
      <c r="BY46">
        <v>2.58466</v>
      </c>
      <c r="BZ46">
        <v>1.2785439999999999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5.1176250000000003</v>
      </c>
      <c r="CK46">
        <v>0.90060799999999996</v>
      </c>
      <c r="CL46">
        <v>1.866587</v>
      </c>
      <c r="CM46">
        <v>3.3821099999999999</v>
      </c>
      <c r="CN46">
        <v>3.4117500000000001</v>
      </c>
      <c r="CO46">
        <v>4.1354550000000003</v>
      </c>
      <c r="CP46">
        <v>4.101</v>
      </c>
      <c r="CQ46">
        <v>1.705875</v>
      </c>
      <c r="CR46">
        <v>0.81286000000000003</v>
      </c>
      <c r="CS46">
        <v>2.690321</v>
      </c>
      <c r="CT46">
        <v>0.48148099999999999</v>
      </c>
      <c r="CU46">
        <v>0</v>
      </c>
      <c r="CV46">
        <v>0</v>
      </c>
      <c r="CW46">
        <v>0.92596299999999998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75.547417999999993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350.04656899999998</v>
      </c>
      <c r="L47">
        <v>419.46491400000002</v>
      </c>
      <c r="M47">
        <v>89.491252000000003</v>
      </c>
      <c r="N47">
        <v>113.71023099999999</v>
      </c>
      <c r="O47">
        <v>59.214855</v>
      </c>
      <c r="P47">
        <v>90.264139999999998</v>
      </c>
      <c r="Q47">
        <v>13.581058000000001</v>
      </c>
      <c r="R47">
        <v>28.865552000000001</v>
      </c>
      <c r="S47">
        <v>17.440778000000002</v>
      </c>
      <c r="T47">
        <v>0.36597800000000003</v>
      </c>
      <c r="U47">
        <v>268.87825800000002</v>
      </c>
      <c r="V47">
        <v>17.403217000000001</v>
      </c>
      <c r="W47">
        <v>33.198827000000001</v>
      </c>
      <c r="X47">
        <v>140.74733800000001</v>
      </c>
      <c r="Y47">
        <v>0</v>
      </c>
      <c r="Z47">
        <v>6.2801819999999999</v>
      </c>
      <c r="AA47">
        <v>4.5650940000000002</v>
      </c>
      <c r="AB47">
        <v>0</v>
      </c>
      <c r="AC47">
        <v>0</v>
      </c>
      <c r="AD47">
        <v>0</v>
      </c>
      <c r="AE47">
        <v>0</v>
      </c>
      <c r="AF47">
        <v>8.0237789999999993</v>
      </c>
      <c r="AG47">
        <v>41.232236999999998</v>
      </c>
      <c r="AH47">
        <v>0</v>
      </c>
      <c r="AI47">
        <v>0</v>
      </c>
      <c r="AJ47">
        <v>0</v>
      </c>
      <c r="AK47">
        <v>25.076235</v>
      </c>
      <c r="AL47">
        <v>12.310344000000001</v>
      </c>
      <c r="AM47">
        <v>5.2062099999999996</v>
      </c>
      <c r="AN47">
        <v>0</v>
      </c>
      <c r="AO47">
        <v>0</v>
      </c>
      <c r="AP47">
        <v>2.7142080000000002</v>
      </c>
      <c r="AQ47">
        <v>14.492729000000001</v>
      </c>
      <c r="AR47">
        <v>35.087659000000002</v>
      </c>
      <c r="AS47">
        <v>30.720369999999999</v>
      </c>
      <c r="AT47">
        <v>10.832564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75.009099999999975</v>
      </c>
      <c r="BA47">
        <f t="shared" si="1"/>
        <v>1914.2236780000003</v>
      </c>
      <c r="BD47">
        <v>5.13</v>
      </c>
      <c r="BE47">
        <v>1.85</v>
      </c>
      <c r="BF47">
        <v>2.13</v>
      </c>
      <c r="BG47">
        <v>1.72</v>
      </c>
      <c r="BH47">
        <v>5.83</v>
      </c>
      <c r="BI47">
        <v>0.87</v>
      </c>
      <c r="BJ47">
        <v>1.08</v>
      </c>
      <c r="BK47">
        <v>1.52</v>
      </c>
      <c r="BL47">
        <v>1.06</v>
      </c>
      <c r="BM47">
        <v>0.08</v>
      </c>
      <c r="BN47">
        <v>3.39</v>
      </c>
      <c r="BO47">
        <v>3.12</v>
      </c>
      <c r="BP47">
        <v>0</v>
      </c>
      <c r="BQ47">
        <v>1.96</v>
      </c>
      <c r="BR47">
        <v>2.11</v>
      </c>
      <c r="BS47">
        <v>1.58</v>
      </c>
      <c r="BT47">
        <v>2.5931600000000001</v>
      </c>
      <c r="BU47">
        <v>1.29233</v>
      </c>
      <c r="BV47">
        <v>1.9121360000000001</v>
      </c>
      <c r="BW47">
        <v>1.871267</v>
      </c>
      <c r="BX47">
        <v>0.94368600000000002</v>
      </c>
      <c r="BY47">
        <v>2.58466</v>
      </c>
      <c r="BZ47">
        <v>1.2785439999999999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5.1176250000000003</v>
      </c>
      <c r="CK47">
        <v>0.90060799999999996</v>
      </c>
      <c r="CL47">
        <v>1.866587</v>
      </c>
      <c r="CM47">
        <v>3.3821099999999999</v>
      </c>
      <c r="CN47">
        <v>3.4117500000000001</v>
      </c>
      <c r="CO47">
        <v>4.1354550000000003</v>
      </c>
      <c r="CP47">
        <v>4.101</v>
      </c>
      <c r="CQ47">
        <v>1.705875</v>
      </c>
      <c r="CR47">
        <v>0.81286000000000003</v>
      </c>
      <c r="CS47">
        <v>2.690321</v>
      </c>
      <c r="CT47">
        <v>5.3163000000000002E-2</v>
      </c>
      <c r="CU47">
        <v>0</v>
      </c>
      <c r="CV47">
        <v>0</v>
      </c>
      <c r="CW47">
        <v>0.92596299999999998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75.009099999999975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343.80249900000001</v>
      </c>
      <c r="L48">
        <v>419.46491400000002</v>
      </c>
      <c r="M48">
        <v>89.491252000000003</v>
      </c>
      <c r="N48">
        <v>113.71023099999999</v>
      </c>
      <c r="O48">
        <v>59.214855</v>
      </c>
      <c r="P48">
        <v>90.264139999999998</v>
      </c>
      <c r="Q48">
        <v>13.581058000000001</v>
      </c>
      <c r="R48">
        <v>28.865552000000001</v>
      </c>
      <c r="S48">
        <v>17.440778000000002</v>
      </c>
      <c r="T48">
        <v>0.36597800000000003</v>
      </c>
      <c r="U48">
        <v>268.87825800000002</v>
      </c>
      <c r="V48">
        <v>17.403217000000001</v>
      </c>
      <c r="W48">
        <v>33.198827000000001</v>
      </c>
      <c r="X48">
        <v>140.74733800000001</v>
      </c>
      <c r="Y48">
        <v>0</v>
      </c>
      <c r="Z48">
        <v>6.2801819999999999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8.0237789999999993</v>
      </c>
      <c r="AG48">
        <v>41.232236999999998</v>
      </c>
      <c r="AH48">
        <v>0</v>
      </c>
      <c r="AI48">
        <v>0</v>
      </c>
      <c r="AJ48">
        <v>0</v>
      </c>
      <c r="AK48">
        <v>25.076235</v>
      </c>
      <c r="AL48">
        <v>12.310344000000001</v>
      </c>
      <c r="AM48">
        <v>5.2062099999999996</v>
      </c>
      <c r="AN48">
        <v>0</v>
      </c>
      <c r="AO48">
        <v>0</v>
      </c>
      <c r="AP48">
        <v>2.7142080000000002</v>
      </c>
      <c r="AQ48">
        <v>14.492729000000001</v>
      </c>
      <c r="AR48">
        <v>35.087659000000002</v>
      </c>
      <c r="AS48">
        <v>30.720369999999999</v>
      </c>
      <c r="AT48">
        <v>10.832564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74.955936999999977</v>
      </c>
      <c r="BA48">
        <f t="shared" si="1"/>
        <v>1903.361351</v>
      </c>
      <c r="BD48">
        <v>5.13</v>
      </c>
      <c r="BE48">
        <v>1.85</v>
      </c>
      <c r="BF48">
        <v>2.13</v>
      </c>
      <c r="BG48">
        <v>1.72</v>
      </c>
      <c r="BH48">
        <v>5.83</v>
      </c>
      <c r="BI48">
        <v>0.87</v>
      </c>
      <c r="BJ48">
        <v>1.08</v>
      </c>
      <c r="BK48">
        <v>1.52</v>
      </c>
      <c r="BL48">
        <v>1.06</v>
      </c>
      <c r="BM48">
        <v>0.08</v>
      </c>
      <c r="BN48">
        <v>3.39</v>
      </c>
      <c r="BO48">
        <v>3.12</v>
      </c>
      <c r="BP48">
        <v>0</v>
      </c>
      <c r="BQ48">
        <v>1.96</v>
      </c>
      <c r="BR48">
        <v>2.11</v>
      </c>
      <c r="BS48">
        <v>1.58</v>
      </c>
      <c r="BT48">
        <v>2.5931600000000001</v>
      </c>
      <c r="BU48">
        <v>1.29233</v>
      </c>
      <c r="BV48">
        <v>1.9121360000000001</v>
      </c>
      <c r="BW48">
        <v>1.871267</v>
      </c>
      <c r="BX48">
        <v>0.94368600000000002</v>
      </c>
      <c r="BY48">
        <v>2.58466</v>
      </c>
      <c r="BZ48">
        <v>1.2785439999999999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5.1176250000000003</v>
      </c>
      <c r="CK48">
        <v>0.90060799999999996</v>
      </c>
      <c r="CL48">
        <v>1.866587</v>
      </c>
      <c r="CM48">
        <v>3.3821099999999999</v>
      </c>
      <c r="CN48">
        <v>3.4117500000000001</v>
      </c>
      <c r="CO48">
        <v>4.1354550000000003</v>
      </c>
      <c r="CP48">
        <v>4.101</v>
      </c>
      <c r="CQ48">
        <v>1.705875</v>
      </c>
      <c r="CR48">
        <v>0.81286000000000003</v>
      </c>
      <c r="CS48">
        <v>2.690321</v>
      </c>
      <c r="CT48">
        <v>0</v>
      </c>
      <c r="CU48">
        <v>0</v>
      </c>
      <c r="CV48">
        <v>0</v>
      </c>
      <c r="CW48">
        <v>0.92596299999999998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74.955936999999977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347.99856</v>
      </c>
      <c r="L49">
        <v>419.46491400000002</v>
      </c>
      <c r="M49">
        <v>89.491252000000003</v>
      </c>
      <c r="N49">
        <v>113.71023099999999</v>
      </c>
      <c r="O49">
        <v>59.214855</v>
      </c>
      <c r="P49">
        <v>90.264139999999998</v>
      </c>
      <c r="Q49">
        <v>13.581058000000001</v>
      </c>
      <c r="R49">
        <v>27.461062999999999</v>
      </c>
      <c r="S49">
        <v>17.063243</v>
      </c>
      <c r="T49">
        <v>0.36597800000000003</v>
      </c>
      <c r="U49">
        <v>268.87825800000002</v>
      </c>
      <c r="V49">
        <v>17.403217000000001</v>
      </c>
      <c r="W49">
        <v>33.198827000000001</v>
      </c>
      <c r="X49">
        <v>140.74733800000001</v>
      </c>
      <c r="Y49">
        <v>0</v>
      </c>
      <c r="Z49">
        <v>6.2801819999999999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8.0237789999999993</v>
      </c>
      <c r="AG49">
        <v>41.232236999999998</v>
      </c>
      <c r="AH49">
        <v>0</v>
      </c>
      <c r="AI49">
        <v>0</v>
      </c>
      <c r="AJ49">
        <v>0</v>
      </c>
      <c r="AK49">
        <v>25.076235</v>
      </c>
      <c r="AL49">
        <v>12.310344000000001</v>
      </c>
      <c r="AM49">
        <v>5.2062099999999996</v>
      </c>
      <c r="AN49">
        <v>0</v>
      </c>
      <c r="AO49">
        <v>0</v>
      </c>
      <c r="AP49">
        <v>2.7142080000000002</v>
      </c>
      <c r="AQ49">
        <v>14.492729000000001</v>
      </c>
      <c r="AR49">
        <v>35.087659000000002</v>
      </c>
      <c r="AS49">
        <v>30.720369999999999</v>
      </c>
      <c r="AT49">
        <v>10.832564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75.145936999999975</v>
      </c>
      <c r="BA49">
        <f t="shared" si="1"/>
        <v>1905.9653880000005</v>
      </c>
      <c r="BD49">
        <v>5.13</v>
      </c>
      <c r="BE49">
        <v>1.85</v>
      </c>
      <c r="BF49">
        <v>2.13</v>
      </c>
      <c r="BG49">
        <v>1.72</v>
      </c>
      <c r="BH49">
        <v>5.83</v>
      </c>
      <c r="BI49">
        <v>0.87</v>
      </c>
      <c r="BJ49">
        <v>1.08</v>
      </c>
      <c r="BK49">
        <v>1.52</v>
      </c>
      <c r="BL49">
        <v>1.06</v>
      </c>
      <c r="BM49">
        <v>0.08</v>
      </c>
      <c r="BN49">
        <v>3.39</v>
      </c>
      <c r="BO49">
        <v>3.31</v>
      </c>
      <c r="BP49">
        <v>0</v>
      </c>
      <c r="BQ49">
        <v>1.96</v>
      </c>
      <c r="BR49">
        <v>2.11</v>
      </c>
      <c r="BS49">
        <v>1.58</v>
      </c>
      <c r="BT49">
        <v>2.5931600000000001</v>
      </c>
      <c r="BU49">
        <v>1.29233</v>
      </c>
      <c r="BV49">
        <v>1.9121360000000001</v>
      </c>
      <c r="BW49">
        <v>1.871267</v>
      </c>
      <c r="BX49">
        <v>0.94368600000000002</v>
      </c>
      <c r="BY49">
        <v>2.58466</v>
      </c>
      <c r="BZ49">
        <v>1.2785439999999999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5.1176250000000003</v>
      </c>
      <c r="CK49">
        <v>0.90060799999999996</v>
      </c>
      <c r="CL49">
        <v>1.866587</v>
      </c>
      <c r="CM49">
        <v>3.3821099999999999</v>
      </c>
      <c r="CN49">
        <v>3.4117500000000001</v>
      </c>
      <c r="CO49">
        <v>4.1354550000000003</v>
      </c>
      <c r="CP49">
        <v>4.101</v>
      </c>
      <c r="CQ49">
        <v>1.705875</v>
      </c>
      <c r="CR49">
        <v>0.81286000000000003</v>
      </c>
      <c r="CS49">
        <v>2.690321</v>
      </c>
      <c r="CT49">
        <v>0</v>
      </c>
      <c r="CU49">
        <v>0</v>
      </c>
      <c r="CV49">
        <v>0</v>
      </c>
      <c r="CW49">
        <v>0.92596299999999998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75.145936999999975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347.99856</v>
      </c>
      <c r="L50">
        <v>419.46491400000002</v>
      </c>
      <c r="M50">
        <v>89.491252000000003</v>
      </c>
      <c r="N50">
        <v>113.71023099999999</v>
      </c>
      <c r="O50">
        <v>59.214855</v>
      </c>
      <c r="P50">
        <v>90.264139999999998</v>
      </c>
      <c r="Q50">
        <v>13.581058000000001</v>
      </c>
      <c r="R50">
        <v>27.461062999999999</v>
      </c>
      <c r="S50">
        <v>17.063243</v>
      </c>
      <c r="T50">
        <v>0.36597800000000003</v>
      </c>
      <c r="U50">
        <v>268.87825800000002</v>
      </c>
      <c r="V50">
        <v>17.403217000000001</v>
      </c>
      <c r="W50">
        <v>33.198827000000001</v>
      </c>
      <c r="X50">
        <v>140.74733800000001</v>
      </c>
      <c r="Y50">
        <v>0</v>
      </c>
      <c r="Z50">
        <v>6.2801819999999999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8.0237789999999993</v>
      </c>
      <c r="AG50">
        <v>41.232236999999998</v>
      </c>
      <c r="AH50">
        <v>0</v>
      </c>
      <c r="AI50">
        <v>0</v>
      </c>
      <c r="AJ50">
        <v>0</v>
      </c>
      <c r="AK50">
        <v>25.076235</v>
      </c>
      <c r="AL50">
        <v>12.310344000000001</v>
      </c>
      <c r="AM50">
        <v>5.2062099999999996</v>
      </c>
      <c r="AN50">
        <v>0</v>
      </c>
      <c r="AO50">
        <v>0</v>
      </c>
      <c r="AP50">
        <v>2.7142080000000002</v>
      </c>
      <c r="AQ50">
        <v>14.492729000000001</v>
      </c>
      <c r="AR50">
        <v>35.087659000000002</v>
      </c>
      <c r="AS50">
        <v>30.720369999999999</v>
      </c>
      <c r="AT50">
        <v>10.832564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75.185936999999996</v>
      </c>
      <c r="BA50">
        <f t="shared" si="1"/>
        <v>1906.0053880000005</v>
      </c>
      <c r="BD50">
        <v>5.13</v>
      </c>
      <c r="BE50">
        <v>1.85</v>
      </c>
      <c r="BF50">
        <v>2.13</v>
      </c>
      <c r="BG50">
        <v>1.72</v>
      </c>
      <c r="BH50">
        <v>5.83</v>
      </c>
      <c r="BI50">
        <v>0.87</v>
      </c>
      <c r="BJ50">
        <v>1.08</v>
      </c>
      <c r="BK50">
        <v>1.52</v>
      </c>
      <c r="BL50">
        <v>1.06</v>
      </c>
      <c r="BM50">
        <v>0.08</v>
      </c>
      <c r="BN50">
        <v>3.39</v>
      </c>
      <c r="BO50">
        <v>3.35</v>
      </c>
      <c r="BP50">
        <v>0</v>
      </c>
      <c r="BQ50">
        <v>1.96</v>
      </c>
      <c r="BR50">
        <v>2.11</v>
      </c>
      <c r="BS50">
        <v>1.58</v>
      </c>
      <c r="BT50">
        <v>2.5931600000000001</v>
      </c>
      <c r="BU50">
        <v>1.29233</v>
      </c>
      <c r="BV50">
        <v>1.9121360000000001</v>
      </c>
      <c r="BW50">
        <v>1.871267</v>
      </c>
      <c r="BX50">
        <v>0.94368600000000002</v>
      </c>
      <c r="BY50">
        <v>2.58466</v>
      </c>
      <c r="BZ50">
        <v>1.2785439999999999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5.1176250000000003</v>
      </c>
      <c r="CK50">
        <v>0.90060799999999996</v>
      </c>
      <c r="CL50">
        <v>1.866587</v>
      </c>
      <c r="CM50">
        <v>3.3821099999999999</v>
      </c>
      <c r="CN50">
        <v>3.4117500000000001</v>
      </c>
      <c r="CO50">
        <v>4.1354550000000003</v>
      </c>
      <c r="CP50">
        <v>4.101</v>
      </c>
      <c r="CQ50">
        <v>1.705875</v>
      </c>
      <c r="CR50">
        <v>0.81286000000000003</v>
      </c>
      <c r="CS50">
        <v>2.690321</v>
      </c>
      <c r="CT50">
        <v>0</v>
      </c>
      <c r="CU50">
        <v>0</v>
      </c>
      <c r="CV50">
        <v>0</v>
      </c>
      <c r="CW50">
        <v>0.92596299999999998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75.185936999999996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422.46374400000002</v>
      </c>
      <c r="L51">
        <v>419.46491400000002</v>
      </c>
      <c r="M51">
        <v>89.491252000000003</v>
      </c>
      <c r="N51">
        <v>113.71023099999999</v>
      </c>
      <c r="O51">
        <v>59.214855</v>
      </c>
      <c r="P51">
        <v>90.264139999999998</v>
      </c>
      <c r="Q51">
        <v>13.581058000000001</v>
      </c>
      <c r="R51">
        <v>27.461062999999999</v>
      </c>
      <c r="S51">
        <v>17.063243</v>
      </c>
      <c r="T51">
        <v>0.36597800000000003</v>
      </c>
      <c r="U51">
        <v>268.87825800000002</v>
      </c>
      <c r="V51">
        <v>17.802651999999998</v>
      </c>
      <c r="W51">
        <v>33.198827000000001</v>
      </c>
      <c r="X51">
        <v>140.74733800000001</v>
      </c>
      <c r="Y51">
        <v>0</v>
      </c>
      <c r="Z51">
        <v>6.2801819999999999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8.0237789999999993</v>
      </c>
      <c r="AG51">
        <v>41.232236999999998</v>
      </c>
      <c r="AH51">
        <v>0</v>
      </c>
      <c r="AI51">
        <v>0</v>
      </c>
      <c r="AJ51">
        <v>0</v>
      </c>
      <c r="AK51">
        <v>25.076235</v>
      </c>
      <c r="AL51">
        <v>12.310344000000001</v>
      </c>
      <c r="AM51">
        <v>5.2062099999999996</v>
      </c>
      <c r="AN51">
        <v>0</v>
      </c>
      <c r="AO51">
        <v>0</v>
      </c>
      <c r="AP51">
        <v>2.7142080000000002</v>
      </c>
      <c r="AQ51">
        <v>14.492729000000001</v>
      </c>
      <c r="AR51">
        <v>36.150922000000001</v>
      </c>
      <c r="AS51">
        <v>30.720369999999999</v>
      </c>
      <c r="AT51">
        <v>10.832564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75.185936999999996</v>
      </c>
      <c r="BA51">
        <f t="shared" si="1"/>
        <v>1981.9332700000004</v>
      </c>
      <c r="BD51">
        <v>5.13</v>
      </c>
      <c r="BE51">
        <v>1.85</v>
      </c>
      <c r="BF51">
        <v>2.13</v>
      </c>
      <c r="BG51">
        <v>1.72</v>
      </c>
      <c r="BH51">
        <v>5.83</v>
      </c>
      <c r="BI51">
        <v>0.87</v>
      </c>
      <c r="BJ51">
        <v>1.08</v>
      </c>
      <c r="BK51">
        <v>1.52</v>
      </c>
      <c r="BL51">
        <v>1.06</v>
      </c>
      <c r="BM51">
        <v>0.08</v>
      </c>
      <c r="BN51">
        <v>3.39</v>
      </c>
      <c r="BO51">
        <v>3.35</v>
      </c>
      <c r="BP51">
        <v>0</v>
      </c>
      <c r="BQ51">
        <v>1.96</v>
      </c>
      <c r="BR51">
        <v>2.11</v>
      </c>
      <c r="BS51">
        <v>1.58</v>
      </c>
      <c r="BT51">
        <v>2.5931600000000001</v>
      </c>
      <c r="BU51">
        <v>1.29233</v>
      </c>
      <c r="BV51">
        <v>1.9121360000000001</v>
      </c>
      <c r="BW51">
        <v>1.871267</v>
      </c>
      <c r="BX51">
        <v>0.94368600000000002</v>
      </c>
      <c r="BY51">
        <v>2.58466</v>
      </c>
      <c r="BZ51">
        <v>1.2785439999999999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5.1176250000000003</v>
      </c>
      <c r="CK51">
        <v>0.90060799999999996</v>
      </c>
      <c r="CL51">
        <v>1.866587</v>
      </c>
      <c r="CM51">
        <v>3.3821099999999999</v>
      </c>
      <c r="CN51">
        <v>3.4117500000000001</v>
      </c>
      <c r="CO51">
        <v>4.1354550000000003</v>
      </c>
      <c r="CP51">
        <v>4.101</v>
      </c>
      <c r="CQ51">
        <v>1.705875</v>
      </c>
      <c r="CR51">
        <v>0.81286000000000003</v>
      </c>
      <c r="CS51">
        <v>2.690321</v>
      </c>
      <c r="CT51">
        <v>0</v>
      </c>
      <c r="CU51">
        <v>0</v>
      </c>
      <c r="CV51">
        <v>0</v>
      </c>
      <c r="CW51">
        <v>0.92596299999999998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75.185936999999996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424.13161500000001</v>
      </c>
      <c r="L52">
        <v>419.46491400000002</v>
      </c>
      <c r="M52">
        <v>89.491252000000003</v>
      </c>
      <c r="N52">
        <v>113.71023099999999</v>
      </c>
      <c r="O52">
        <v>59.214855</v>
      </c>
      <c r="P52">
        <v>90.264139999999998</v>
      </c>
      <c r="Q52">
        <v>11.601108999999999</v>
      </c>
      <c r="R52">
        <v>27.461062999999999</v>
      </c>
      <c r="S52">
        <v>13.998084</v>
      </c>
      <c r="T52">
        <v>0.36597800000000003</v>
      </c>
      <c r="U52">
        <v>268.87825800000002</v>
      </c>
      <c r="V52">
        <v>17.804829999999999</v>
      </c>
      <c r="W52">
        <v>33.198827000000001</v>
      </c>
      <c r="X52">
        <v>140.74733800000001</v>
      </c>
      <c r="Y52">
        <v>0</v>
      </c>
      <c r="Z52">
        <v>6.2801819999999999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8.0237789999999993</v>
      </c>
      <c r="AG52">
        <v>41.232236999999998</v>
      </c>
      <c r="AH52">
        <v>0</v>
      </c>
      <c r="AI52">
        <v>0</v>
      </c>
      <c r="AJ52">
        <v>0</v>
      </c>
      <c r="AK52">
        <v>25.076235</v>
      </c>
      <c r="AL52">
        <v>12.310344000000001</v>
      </c>
      <c r="AM52">
        <v>5.2062099999999996</v>
      </c>
      <c r="AN52">
        <v>0</v>
      </c>
      <c r="AO52">
        <v>0</v>
      </c>
      <c r="AP52">
        <v>2.7142080000000002</v>
      </c>
      <c r="AQ52">
        <v>14.492729000000001</v>
      </c>
      <c r="AR52">
        <v>36.150922000000001</v>
      </c>
      <c r="AS52">
        <v>30.720369999999999</v>
      </c>
      <c r="AT52">
        <v>10.832564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75.185936999999996</v>
      </c>
      <c r="BA52">
        <f t="shared" si="1"/>
        <v>1978.558211</v>
      </c>
      <c r="BD52">
        <v>5.13</v>
      </c>
      <c r="BE52">
        <v>1.85</v>
      </c>
      <c r="BF52">
        <v>2.13</v>
      </c>
      <c r="BG52">
        <v>1.72</v>
      </c>
      <c r="BH52">
        <v>5.83</v>
      </c>
      <c r="BI52">
        <v>0.87</v>
      </c>
      <c r="BJ52">
        <v>1.08</v>
      </c>
      <c r="BK52">
        <v>1.52</v>
      </c>
      <c r="BL52">
        <v>1.06</v>
      </c>
      <c r="BM52">
        <v>0.08</v>
      </c>
      <c r="BN52">
        <v>3.39</v>
      </c>
      <c r="BO52">
        <v>3.35</v>
      </c>
      <c r="BP52">
        <v>0</v>
      </c>
      <c r="BQ52">
        <v>1.96</v>
      </c>
      <c r="BR52">
        <v>2.11</v>
      </c>
      <c r="BS52">
        <v>1.58</v>
      </c>
      <c r="BT52">
        <v>2.5931600000000001</v>
      </c>
      <c r="BU52">
        <v>1.29233</v>
      </c>
      <c r="BV52">
        <v>1.9121360000000001</v>
      </c>
      <c r="BW52">
        <v>1.871267</v>
      </c>
      <c r="BX52">
        <v>0.94368600000000002</v>
      </c>
      <c r="BY52">
        <v>2.58466</v>
      </c>
      <c r="BZ52">
        <v>1.2785439999999999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5.1176250000000003</v>
      </c>
      <c r="CK52">
        <v>0.90060799999999996</v>
      </c>
      <c r="CL52">
        <v>1.866587</v>
      </c>
      <c r="CM52">
        <v>3.3821099999999999</v>
      </c>
      <c r="CN52">
        <v>3.4117500000000001</v>
      </c>
      <c r="CO52">
        <v>4.1354550000000003</v>
      </c>
      <c r="CP52">
        <v>4.101</v>
      </c>
      <c r="CQ52">
        <v>1.705875</v>
      </c>
      <c r="CR52">
        <v>0.81286000000000003</v>
      </c>
      <c r="CS52">
        <v>2.690321</v>
      </c>
      <c r="CT52">
        <v>0</v>
      </c>
      <c r="CU52">
        <v>0</v>
      </c>
      <c r="CV52">
        <v>0</v>
      </c>
      <c r="CW52">
        <v>0.92596299999999998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75.185936999999996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448.79333200000002</v>
      </c>
      <c r="L53">
        <v>419.46491400000002</v>
      </c>
      <c r="M53">
        <v>89.491252000000003</v>
      </c>
      <c r="N53">
        <v>113.71023099999999</v>
      </c>
      <c r="O53">
        <v>59.214855</v>
      </c>
      <c r="P53">
        <v>90.264139999999998</v>
      </c>
      <c r="Q53">
        <v>11.613276000000001</v>
      </c>
      <c r="R53">
        <v>27.461062999999999</v>
      </c>
      <c r="S53">
        <v>13.998084</v>
      </c>
      <c r="T53">
        <v>0.36597800000000003</v>
      </c>
      <c r="U53">
        <v>268.87825800000002</v>
      </c>
      <c r="V53">
        <v>17.804829999999999</v>
      </c>
      <c r="W53">
        <v>33.198827000000001</v>
      </c>
      <c r="X53">
        <v>140.74733800000001</v>
      </c>
      <c r="Y53">
        <v>0</v>
      </c>
      <c r="Z53">
        <v>6.2801819999999999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8.0237789999999993</v>
      </c>
      <c r="AG53">
        <v>41.232236999999998</v>
      </c>
      <c r="AH53">
        <v>0</v>
      </c>
      <c r="AI53">
        <v>0</v>
      </c>
      <c r="AJ53">
        <v>0</v>
      </c>
      <c r="AK53">
        <v>25.076235</v>
      </c>
      <c r="AL53">
        <v>12.310344000000001</v>
      </c>
      <c r="AM53">
        <v>5.2062099999999996</v>
      </c>
      <c r="AN53">
        <v>0</v>
      </c>
      <c r="AO53">
        <v>0</v>
      </c>
      <c r="AP53">
        <v>2.7142080000000002</v>
      </c>
      <c r="AQ53">
        <v>14.492729000000001</v>
      </c>
      <c r="AR53">
        <v>36.150922000000001</v>
      </c>
      <c r="AS53">
        <v>30.720369999999999</v>
      </c>
      <c r="AT53">
        <v>10.832564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75.165151999999978</v>
      </c>
      <c r="BA53">
        <f t="shared" si="1"/>
        <v>2003.2113100000004</v>
      </c>
      <c r="BD53">
        <v>5.13</v>
      </c>
      <c r="BE53">
        <v>1.85</v>
      </c>
      <c r="BF53">
        <v>2.13</v>
      </c>
      <c r="BG53">
        <v>1.72</v>
      </c>
      <c r="BH53">
        <v>5.83</v>
      </c>
      <c r="BI53">
        <v>0.87</v>
      </c>
      <c r="BJ53">
        <v>1.08</v>
      </c>
      <c r="BK53">
        <v>1.52</v>
      </c>
      <c r="BL53">
        <v>1.06</v>
      </c>
      <c r="BM53">
        <v>0.08</v>
      </c>
      <c r="BN53">
        <v>3.39</v>
      </c>
      <c r="BO53">
        <v>3.35</v>
      </c>
      <c r="BP53">
        <v>0</v>
      </c>
      <c r="BQ53">
        <v>1.96</v>
      </c>
      <c r="BR53">
        <v>2.11</v>
      </c>
      <c r="BS53">
        <v>1.58</v>
      </c>
      <c r="BT53">
        <v>2.5931600000000001</v>
      </c>
      <c r="BU53">
        <v>1.29233</v>
      </c>
      <c r="BV53">
        <v>1.891351</v>
      </c>
      <c r="BW53">
        <v>1.871267</v>
      </c>
      <c r="BX53">
        <v>0.94368600000000002</v>
      </c>
      <c r="BY53">
        <v>2.58466</v>
      </c>
      <c r="BZ53">
        <v>1.2785439999999999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5.1176250000000003</v>
      </c>
      <c r="CK53">
        <v>0.90060799999999996</v>
      </c>
      <c r="CL53">
        <v>1.866587</v>
      </c>
      <c r="CM53">
        <v>3.3821099999999999</v>
      </c>
      <c r="CN53">
        <v>3.4117500000000001</v>
      </c>
      <c r="CO53">
        <v>4.1354550000000003</v>
      </c>
      <c r="CP53">
        <v>4.101</v>
      </c>
      <c r="CQ53">
        <v>1.705875</v>
      </c>
      <c r="CR53">
        <v>0.81286000000000003</v>
      </c>
      <c r="CS53">
        <v>2.690321</v>
      </c>
      <c r="CT53">
        <v>0</v>
      </c>
      <c r="CU53">
        <v>0</v>
      </c>
      <c r="CV53">
        <v>0</v>
      </c>
      <c r="CW53">
        <v>0.92596299999999998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75.165151999999978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448.79333200000002</v>
      </c>
      <c r="L54">
        <v>419.46491400000002</v>
      </c>
      <c r="M54">
        <v>89.491252000000003</v>
      </c>
      <c r="N54">
        <v>113.71023099999999</v>
      </c>
      <c r="O54">
        <v>59.214855</v>
      </c>
      <c r="P54">
        <v>90.264139999999998</v>
      </c>
      <c r="Q54">
        <v>11.613276000000001</v>
      </c>
      <c r="R54">
        <v>27.461062999999999</v>
      </c>
      <c r="S54">
        <v>13.998084</v>
      </c>
      <c r="T54">
        <v>0.36597800000000003</v>
      </c>
      <c r="U54">
        <v>268.87825800000002</v>
      </c>
      <c r="V54">
        <v>17.804829999999999</v>
      </c>
      <c r="W54">
        <v>33.198827000000001</v>
      </c>
      <c r="X54">
        <v>140.74733800000001</v>
      </c>
      <c r="Y54">
        <v>0</v>
      </c>
      <c r="Z54">
        <v>6.2801819999999999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8.0237789999999993</v>
      </c>
      <c r="AG54">
        <v>41.232236999999998</v>
      </c>
      <c r="AH54">
        <v>0</v>
      </c>
      <c r="AI54">
        <v>0</v>
      </c>
      <c r="AJ54">
        <v>0</v>
      </c>
      <c r="AK54">
        <v>25.076235</v>
      </c>
      <c r="AL54">
        <v>12.310344000000001</v>
      </c>
      <c r="AM54">
        <v>5.2062099999999996</v>
      </c>
      <c r="AN54">
        <v>0</v>
      </c>
      <c r="AO54">
        <v>0</v>
      </c>
      <c r="AP54">
        <v>2.7142080000000002</v>
      </c>
      <c r="AQ54">
        <v>14.492729000000001</v>
      </c>
      <c r="AR54">
        <v>36.150922000000001</v>
      </c>
      <c r="AS54">
        <v>30.720369999999999</v>
      </c>
      <c r="AT54">
        <v>10.832564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75.115151999999995</v>
      </c>
      <c r="BA54">
        <f t="shared" si="1"/>
        <v>2003.1613100000004</v>
      </c>
      <c r="BD54">
        <v>5.13</v>
      </c>
      <c r="BE54">
        <v>1.85</v>
      </c>
      <c r="BF54">
        <v>2.13</v>
      </c>
      <c r="BG54">
        <v>1.72</v>
      </c>
      <c r="BH54">
        <v>5.83</v>
      </c>
      <c r="BI54">
        <v>0.82</v>
      </c>
      <c r="BJ54">
        <v>1.08</v>
      </c>
      <c r="BK54">
        <v>1.52</v>
      </c>
      <c r="BL54">
        <v>1.06</v>
      </c>
      <c r="BM54">
        <v>0.08</v>
      </c>
      <c r="BN54">
        <v>3.39</v>
      </c>
      <c r="BO54">
        <v>3.35</v>
      </c>
      <c r="BP54">
        <v>0</v>
      </c>
      <c r="BQ54">
        <v>1.96</v>
      </c>
      <c r="BR54">
        <v>2.11</v>
      </c>
      <c r="BS54">
        <v>1.58</v>
      </c>
      <c r="BT54">
        <v>2.5931600000000001</v>
      </c>
      <c r="BU54">
        <v>1.29233</v>
      </c>
      <c r="BV54">
        <v>1.891351</v>
      </c>
      <c r="BW54">
        <v>1.871267</v>
      </c>
      <c r="BX54">
        <v>0.94368600000000002</v>
      </c>
      <c r="BY54">
        <v>2.58466</v>
      </c>
      <c r="BZ54">
        <v>1.2785439999999999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5.1176250000000003</v>
      </c>
      <c r="CK54">
        <v>0.90060799999999996</v>
      </c>
      <c r="CL54">
        <v>1.866587</v>
      </c>
      <c r="CM54">
        <v>3.3821099999999999</v>
      </c>
      <c r="CN54">
        <v>3.4117500000000001</v>
      </c>
      <c r="CO54">
        <v>4.1354550000000003</v>
      </c>
      <c r="CP54">
        <v>4.101</v>
      </c>
      <c r="CQ54">
        <v>1.705875</v>
      </c>
      <c r="CR54">
        <v>0.81286000000000003</v>
      </c>
      <c r="CS54">
        <v>2.690321</v>
      </c>
      <c r="CT54">
        <v>0</v>
      </c>
      <c r="CU54">
        <v>0</v>
      </c>
      <c r="CV54">
        <v>0</v>
      </c>
      <c r="CW54">
        <v>0.92596299999999998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75.115151999999995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464.02069999999998</v>
      </c>
      <c r="L55">
        <v>347.23241400000001</v>
      </c>
      <c r="M55">
        <v>89.491252000000003</v>
      </c>
      <c r="N55">
        <v>113.71023099999999</v>
      </c>
      <c r="O55">
        <v>59.214855</v>
      </c>
      <c r="P55">
        <v>90.264139999999998</v>
      </c>
      <c r="Q55">
        <v>11.44042</v>
      </c>
      <c r="R55">
        <v>21.246922000000001</v>
      </c>
      <c r="S55">
        <v>12.002764000000001</v>
      </c>
      <c r="T55">
        <v>0.36597800000000003</v>
      </c>
      <c r="U55">
        <v>268.87825800000002</v>
      </c>
      <c r="V55">
        <v>17.804829999999999</v>
      </c>
      <c r="W55">
        <v>23.111125000000001</v>
      </c>
      <c r="X55">
        <v>112.662571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8.0237789999999993</v>
      </c>
      <c r="AG55">
        <v>41.232236999999998</v>
      </c>
      <c r="AH55">
        <v>0</v>
      </c>
      <c r="AI55">
        <v>0</v>
      </c>
      <c r="AJ55">
        <v>0</v>
      </c>
      <c r="AK55">
        <v>25.076235</v>
      </c>
      <c r="AL55">
        <v>12.310344000000001</v>
      </c>
      <c r="AM55">
        <v>5.2062099999999996</v>
      </c>
      <c r="AN55">
        <v>0</v>
      </c>
      <c r="AO55">
        <v>0</v>
      </c>
      <c r="AP55">
        <v>2.7142080000000002</v>
      </c>
      <c r="AQ55">
        <v>14.492729000000001</v>
      </c>
      <c r="AR55">
        <v>35.087659000000002</v>
      </c>
      <c r="AS55">
        <v>30.720369999999999</v>
      </c>
      <c r="AT55">
        <v>10.832564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74.964367999999979</v>
      </c>
      <c r="BA55">
        <f t="shared" si="1"/>
        <v>1892.1071630000004</v>
      </c>
      <c r="BD55">
        <v>5.13</v>
      </c>
      <c r="BE55">
        <v>1.85</v>
      </c>
      <c r="BF55">
        <v>2.13</v>
      </c>
      <c r="BG55">
        <v>1.53</v>
      </c>
      <c r="BH55">
        <v>5.83</v>
      </c>
      <c r="BI55">
        <v>0.82</v>
      </c>
      <c r="BJ55">
        <v>1.08</v>
      </c>
      <c r="BK55">
        <v>1.58</v>
      </c>
      <c r="BL55">
        <v>1.06</v>
      </c>
      <c r="BM55">
        <v>0.08</v>
      </c>
      <c r="BN55">
        <v>3.39</v>
      </c>
      <c r="BO55">
        <v>3.35</v>
      </c>
      <c r="BP55">
        <v>0</v>
      </c>
      <c r="BQ55">
        <v>1.96</v>
      </c>
      <c r="BR55">
        <v>2.11</v>
      </c>
      <c r="BS55">
        <v>1.58</v>
      </c>
      <c r="BT55">
        <v>2.5931600000000001</v>
      </c>
      <c r="BU55">
        <v>1.29233</v>
      </c>
      <c r="BV55">
        <v>1.8705670000000001</v>
      </c>
      <c r="BW55">
        <v>1.871267</v>
      </c>
      <c r="BX55">
        <v>0.94368600000000002</v>
      </c>
      <c r="BY55">
        <v>2.58466</v>
      </c>
      <c r="BZ55">
        <v>1.2785439999999999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5.1176250000000003</v>
      </c>
      <c r="CK55">
        <v>0.90060799999999996</v>
      </c>
      <c r="CL55">
        <v>1.866587</v>
      </c>
      <c r="CM55">
        <v>3.3821099999999999</v>
      </c>
      <c r="CN55">
        <v>3.4117500000000001</v>
      </c>
      <c r="CO55">
        <v>4.1354550000000003</v>
      </c>
      <c r="CP55">
        <v>4.101</v>
      </c>
      <c r="CQ55">
        <v>1.705875</v>
      </c>
      <c r="CR55">
        <v>0.81286000000000003</v>
      </c>
      <c r="CS55">
        <v>2.690321</v>
      </c>
      <c r="CT55">
        <v>0</v>
      </c>
      <c r="CU55">
        <v>0</v>
      </c>
      <c r="CV55">
        <v>0</v>
      </c>
      <c r="CW55">
        <v>0.92596299999999998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74.964367999999979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498.12610699999999</v>
      </c>
      <c r="L56">
        <v>255.575728</v>
      </c>
      <c r="M56">
        <v>89.491252000000003</v>
      </c>
      <c r="N56">
        <v>113.71023099999999</v>
      </c>
      <c r="O56">
        <v>59.214855</v>
      </c>
      <c r="P56">
        <v>90.264139999999998</v>
      </c>
      <c r="Q56">
        <v>11.44042</v>
      </c>
      <c r="R56">
        <v>21.246922000000001</v>
      </c>
      <c r="S56">
        <v>12.002764000000001</v>
      </c>
      <c r="T56">
        <v>0.36597800000000003</v>
      </c>
      <c r="U56">
        <v>268.87825800000002</v>
      </c>
      <c r="V56">
        <v>17.804829999999999</v>
      </c>
      <c r="W56">
        <v>23.111125000000001</v>
      </c>
      <c r="X56">
        <v>92.264112999999995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8.0237789999999993</v>
      </c>
      <c r="AG56">
        <v>41.232236999999998</v>
      </c>
      <c r="AH56">
        <v>0</v>
      </c>
      <c r="AI56">
        <v>0</v>
      </c>
      <c r="AJ56">
        <v>0</v>
      </c>
      <c r="AK56">
        <v>25.076235</v>
      </c>
      <c r="AL56">
        <v>12.310344000000001</v>
      </c>
      <c r="AM56">
        <v>5.2062099999999996</v>
      </c>
      <c r="AN56">
        <v>0</v>
      </c>
      <c r="AO56">
        <v>0</v>
      </c>
      <c r="AP56">
        <v>2.7142080000000002</v>
      </c>
      <c r="AQ56">
        <v>14.492729000000001</v>
      </c>
      <c r="AR56">
        <v>35.087659000000002</v>
      </c>
      <c r="AS56">
        <v>30.720369999999999</v>
      </c>
      <c r="AT56">
        <v>10.832564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74.714367999999979</v>
      </c>
      <c r="BA56">
        <f t="shared" si="1"/>
        <v>1813.9074260000002</v>
      </c>
      <c r="BD56">
        <v>5.13</v>
      </c>
      <c r="BE56">
        <v>1.85</v>
      </c>
      <c r="BF56">
        <v>2.13</v>
      </c>
      <c r="BG56">
        <v>1.28</v>
      </c>
      <c r="BH56">
        <v>5.83</v>
      </c>
      <c r="BI56">
        <v>0.82</v>
      </c>
      <c r="BJ56">
        <v>1.08</v>
      </c>
      <c r="BK56">
        <v>1.58</v>
      </c>
      <c r="BL56">
        <v>1.06</v>
      </c>
      <c r="BM56">
        <v>0.08</v>
      </c>
      <c r="BN56">
        <v>3.39</v>
      </c>
      <c r="BO56">
        <v>3.35</v>
      </c>
      <c r="BP56">
        <v>0</v>
      </c>
      <c r="BQ56">
        <v>1.96</v>
      </c>
      <c r="BR56">
        <v>2.11</v>
      </c>
      <c r="BS56">
        <v>1.58</v>
      </c>
      <c r="BT56">
        <v>2.5931600000000001</v>
      </c>
      <c r="BU56">
        <v>1.29233</v>
      </c>
      <c r="BV56">
        <v>1.8705670000000001</v>
      </c>
      <c r="BW56">
        <v>1.871267</v>
      </c>
      <c r="BX56">
        <v>0.94368600000000002</v>
      </c>
      <c r="BY56">
        <v>2.58466</v>
      </c>
      <c r="BZ56">
        <v>1.2785439999999999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5.1176250000000003</v>
      </c>
      <c r="CK56">
        <v>0.90060799999999996</v>
      </c>
      <c r="CL56">
        <v>1.866587</v>
      </c>
      <c r="CM56">
        <v>3.3821099999999999</v>
      </c>
      <c r="CN56">
        <v>3.4117500000000001</v>
      </c>
      <c r="CO56">
        <v>4.1354550000000003</v>
      </c>
      <c r="CP56">
        <v>4.101</v>
      </c>
      <c r="CQ56">
        <v>1.705875</v>
      </c>
      <c r="CR56">
        <v>0.81286000000000003</v>
      </c>
      <c r="CS56">
        <v>2.690321</v>
      </c>
      <c r="CT56">
        <v>0</v>
      </c>
      <c r="CU56">
        <v>0</v>
      </c>
      <c r="CV56">
        <v>0</v>
      </c>
      <c r="CW56">
        <v>0.92596299999999998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74.714367999999979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498.12610699999999</v>
      </c>
      <c r="L57">
        <v>255.575728</v>
      </c>
      <c r="M57">
        <v>89.491252000000003</v>
      </c>
      <c r="N57">
        <v>113.71023099999999</v>
      </c>
      <c r="O57">
        <v>59.214855</v>
      </c>
      <c r="P57">
        <v>90.264139999999998</v>
      </c>
      <c r="Q57">
        <v>11.44042</v>
      </c>
      <c r="R57">
        <v>18.823789999999999</v>
      </c>
      <c r="S57">
        <v>12.002764000000001</v>
      </c>
      <c r="T57">
        <v>0.36597800000000003</v>
      </c>
      <c r="U57">
        <v>268.87825800000002</v>
      </c>
      <c r="V57">
        <v>17.804829999999999</v>
      </c>
      <c r="W57">
        <v>23.111125000000001</v>
      </c>
      <c r="X57">
        <v>92.264112999999995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8.0237789999999993</v>
      </c>
      <c r="AG57">
        <v>41.232236999999998</v>
      </c>
      <c r="AH57">
        <v>0</v>
      </c>
      <c r="AI57">
        <v>0</v>
      </c>
      <c r="AJ57">
        <v>0</v>
      </c>
      <c r="AK57">
        <v>25.076235</v>
      </c>
      <c r="AL57">
        <v>12.310344000000001</v>
      </c>
      <c r="AM57">
        <v>5.2062099999999996</v>
      </c>
      <c r="AN57">
        <v>0</v>
      </c>
      <c r="AO57">
        <v>0</v>
      </c>
      <c r="AP57">
        <v>2.2207159999999999</v>
      </c>
      <c r="AQ57">
        <v>14.492729000000001</v>
      </c>
      <c r="AR57">
        <v>32.961134000000001</v>
      </c>
      <c r="AS57">
        <v>30.720369999999999</v>
      </c>
      <c r="AT57">
        <v>10.832564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74.574367999999993</v>
      </c>
      <c r="BA57">
        <f t="shared" si="1"/>
        <v>1808.724277</v>
      </c>
      <c r="BD57">
        <v>5.13</v>
      </c>
      <c r="BE57">
        <v>1.85</v>
      </c>
      <c r="BF57">
        <v>2.13</v>
      </c>
      <c r="BG57">
        <v>1.1000000000000001</v>
      </c>
      <c r="BH57">
        <v>5.83</v>
      </c>
      <c r="BI57">
        <v>0.82</v>
      </c>
      <c r="BJ57">
        <v>1.08</v>
      </c>
      <c r="BK57">
        <v>1.62</v>
      </c>
      <c r="BL57">
        <v>1.06</v>
      </c>
      <c r="BM57">
        <v>0.08</v>
      </c>
      <c r="BN57">
        <v>3.39</v>
      </c>
      <c r="BO57">
        <v>3.35</v>
      </c>
      <c r="BP57">
        <v>0</v>
      </c>
      <c r="BQ57">
        <v>1.96</v>
      </c>
      <c r="BR57">
        <v>2.11</v>
      </c>
      <c r="BS57">
        <v>1.58</v>
      </c>
      <c r="BT57">
        <v>2.5931600000000001</v>
      </c>
      <c r="BU57">
        <v>1.29233</v>
      </c>
      <c r="BV57">
        <v>1.8705670000000001</v>
      </c>
      <c r="BW57">
        <v>1.871267</v>
      </c>
      <c r="BX57">
        <v>0.94368600000000002</v>
      </c>
      <c r="BY57">
        <v>2.58466</v>
      </c>
      <c r="BZ57">
        <v>1.2785439999999999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5.1176250000000003</v>
      </c>
      <c r="CK57">
        <v>0.90060799999999996</v>
      </c>
      <c r="CL57">
        <v>1.866587</v>
      </c>
      <c r="CM57">
        <v>3.3821099999999999</v>
      </c>
      <c r="CN57">
        <v>3.4117500000000001</v>
      </c>
      <c r="CO57">
        <v>4.1354550000000003</v>
      </c>
      <c r="CP57">
        <v>4.101</v>
      </c>
      <c r="CQ57">
        <v>1.705875</v>
      </c>
      <c r="CR57">
        <v>0.81286000000000003</v>
      </c>
      <c r="CS57">
        <v>2.690321</v>
      </c>
      <c r="CT57">
        <v>0</v>
      </c>
      <c r="CU57">
        <v>0</v>
      </c>
      <c r="CV57">
        <v>0</v>
      </c>
      <c r="CW57">
        <v>0.92596299999999998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74.574367999999993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522.78772700000002</v>
      </c>
      <c r="L58">
        <v>265.206728</v>
      </c>
      <c r="M58">
        <v>89.491252000000003</v>
      </c>
      <c r="N58">
        <v>113.71023099999999</v>
      </c>
      <c r="O58">
        <v>59.214855</v>
      </c>
      <c r="P58">
        <v>90.264139999999998</v>
      </c>
      <c r="Q58">
        <v>11.44042</v>
      </c>
      <c r="R58">
        <v>18.823789999999999</v>
      </c>
      <c r="S58">
        <v>12.002764000000001</v>
      </c>
      <c r="T58">
        <v>0.36597800000000003</v>
      </c>
      <c r="U58">
        <v>268.87825800000002</v>
      </c>
      <c r="V58">
        <v>17.804829999999999</v>
      </c>
      <c r="W58">
        <v>23.111125000000001</v>
      </c>
      <c r="X58">
        <v>92.264112999999995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8.0237789999999993</v>
      </c>
      <c r="AG58">
        <v>41.232236999999998</v>
      </c>
      <c r="AH58">
        <v>0</v>
      </c>
      <c r="AI58">
        <v>0</v>
      </c>
      <c r="AJ58">
        <v>0</v>
      </c>
      <c r="AK58">
        <v>25.076235</v>
      </c>
      <c r="AL58">
        <v>12.310344000000001</v>
      </c>
      <c r="AM58">
        <v>5.2062099999999996</v>
      </c>
      <c r="AN58">
        <v>0</v>
      </c>
      <c r="AO58">
        <v>0</v>
      </c>
      <c r="AP58">
        <v>2.2207159999999999</v>
      </c>
      <c r="AQ58">
        <v>14.492729000000001</v>
      </c>
      <c r="AR58">
        <v>32.961134000000001</v>
      </c>
      <c r="AS58">
        <v>30.720369999999999</v>
      </c>
      <c r="AT58">
        <v>10.832564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74.574367999999993</v>
      </c>
      <c r="BA58">
        <f t="shared" si="1"/>
        <v>1843.016897</v>
      </c>
      <c r="BD58">
        <v>5.13</v>
      </c>
      <c r="BE58">
        <v>1.85</v>
      </c>
      <c r="BF58">
        <v>2.13</v>
      </c>
      <c r="BG58">
        <v>1.1000000000000001</v>
      </c>
      <c r="BH58">
        <v>5.83</v>
      </c>
      <c r="BI58">
        <v>0.82</v>
      </c>
      <c r="BJ58">
        <v>1.08</v>
      </c>
      <c r="BK58">
        <v>1.62</v>
      </c>
      <c r="BL58">
        <v>1.06</v>
      </c>
      <c r="BM58">
        <v>0.08</v>
      </c>
      <c r="BN58">
        <v>3.39</v>
      </c>
      <c r="BO58">
        <v>3.35</v>
      </c>
      <c r="BP58">
        <v>0</v>
      </c>
      <c r="BQ58">
        <v>1.96</v>
      </c>
      <c r="BR58">
        <v>2.11</v>
      </c>
      <c r="BS58">
        <v>1.58</v>
      </c>
      <c r="BT58">
        <v>2.5931600000000001</v>
      </c>
      <c r="BU58">
        <v>1.29233</v>
      </c>
      <c r="BV58">
        <v>1.8705670000000001</v>
      </c>
      <c r="BW58">
        <v>1.871267</v>
      </c>
      <c r="BX58">
        <v>0.94368600000000002</v>
      </c>
      <c r="BY58">
        <v>2.58466</v>
      </c>
      <c r="BZ58">
        <v>1.2785439999999999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5.1176250000000003</v>
      </c>
      <c r="CK58">
        <v>0.90060799999999996</v>
      </c>
      <c r="CL58">
        <v>1.866587</v>
      </c>
      <c r="CM58">
        <v>3.3821099999999999</v>
      </c>
      <c r="CN58">
        <v>3.4117500000000001</v>
      </c>
      <c r="CO58">
        <v>4.1354550000000003</v>
      </c>
      <c r="CP58">
        <v>4.101</v>
      </c>
      <c r="CQ58">
        <v>1.705875</v>
      </c>
      <c r="CR58">
        <v>0.81286000000000003</v>
      </c>
      <c r="CS58">
        <v>2.690321</v>
      </c>
      <c r="CT58">
        <v>0</v>
      </c>
      <c r="CU58">
        <v>0</v>
      </c>
      <c r="CV58">
        <v>0</v>
      </c>
      <c r="CW58">
        <v>0.92596299999999998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74.574367999999993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522.78772700000002</v>
      </c>
      <c r="L59">
        <v>267.46298300000001</v>
      </c>
      <c r="M59">
        <v>89.491252000000003</v>
      </c>
      <c r="N59">
        <v>113.71023099999999</v>
      </c>
      <c r="O59">
        <v>59.214855</v>
      </c>
      <c r="P59">
        <v>90.264139999999998</v>
      </c>
      <c r="Q59">
        <v>11.522793999999999</v>
      </c>
      <c r="R59">
        <v>27.461062999999999</v>
      </c>
      <c r="S59">
        <v>12.855561</v>
      </c>
      <c r="T59">
        <v>0.36597800000000003</v>
      </c>
      <c r="U59">
        <v>268.87825800000002</v>
      </c>
      <c r="V59">
        <v>17.630026999999998</v>
      </c>
      <c r="W59">
        <v>33.198827000000001</v>
      </c>
      <c r="X59">
        <v>140.74733800000001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8.0237789999999993</v>
      </c>
      <c r="AG59">
        <v>41.232236999999998</v>
      </c>
      <c r="AH59">
        <v>0</v>
      </c>
      <c r="AI59">
        <v>0</v>
      </c>
      <c r="AJ59">
        <v>0</v>
      </c>
      <c r="AK59">
        <v>25.076235</v>
      </c>
      <c r="AL59">
        <v>12.310344000000001</v>
      </c>
      <c r="AM59">
        <v>5.2062099999999996</v>
      </c>
      <c r="AN59">
        <v>0</v>
      </c>
      <c r="AO59">
        <v>0</v>
      </c>
      <c r="AP59">
        <v>2.2207159999999999</v>
      </c>
      <c r="AQ59">
        <v>28.985458000000001</v>
      </c>
      <c r="AR59">
        <v>36.150922000000001</v>
      </c>
      <c r="AS59">
        <v>30.720369999999999</v>
      </c>
      <c r="AT59">
        <v>10.832564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74.574367999999993</v>
      </c>
      <c r="BA59">
        <f t="shared" si="1"/>
        <v>1930.9242370000004</v>
      </c>
      <c r="BD59">
        <v>5.13</v>
      </c>
      <c r="BE59">
        <v>1.85</v>
      </c>
      <c r="BF59">
        <v>2.13</v>
      </c>
      <c r="BG59">
        <v>1.1000000000000001</v>
      </c>
      <c r="BH59">
        <v>5.83</v>
      </c>
      <c r="BI59">
        <v>0.82</v>
      </c>
      <c r="BJ59">
        <v>1.08</v>
      </c>
      <c r="BK59">
        <v>1.62</v>
      </c>
      <c r="BL59">
        <v>1.06</v>
      </c>
      <c r="BM59">
        <v>0.08</v>
      </c>
      <c r="BN59">
        <v>3.39</v>
      </c>
      <c r="BO59">
        <v>3.35</v>
      </c>
      <c r="BP59">
        <v>0</v>
      </c>
      <c r="BQ59">
        <v>1.96</v>
      </c>
      <c r="BR59">
        <v>2.11</v>
      </c>
      <c r="BS59">
        <v>1.58</v>
      </c>
      <c r="BT59">
        <v>2.5931600000000001</v>
      </c>
      <c r="BU59">
        <v>1.29233</v>
      </c>
      <c r="BV59">
        <v>1.8705670000000001</v>
      </c>
      <c r="BW59">
        <v>1.871267</v>
      </c>
      <c r="BX59">
        <v>0.94368600000000002</v>
      </c>
      <c r="BY59">
        <v>2.58466</v>
      </c>
      <c r="BZ59">
        <v>1.2785439999999999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5.1176250000000003</v>
      </c>
      <c r="CK59">
        <v>0.90060799999999996</v>
      </c>
      <c r="CL59">
        <v>1.866587</v>
      </c>
      <c r="CM59">
        <v>3.3821099999999999</v>
      </c>
      <c r="CN59">
        <v>3.4117500000000001</v>
      </c>
      <c r="CO59">
        <v>4.1354550000000003</v>
      </c>
      <c r="CP59">
        <v>4.101</v>
      </c>
      <c r="CQ59">
        <v>1.705875</v>
      </c>
      <c r="CR59">
        <v>0.81286000000000003</v>
      </c>
      <c r="CS59">
        <v>2.690321</v>
      </c>
      <c r="CT59">
        <v>0</v>
      </c>
      <c r="CU59">
        <v>0</v>
      </c>
      <c r="CV59">
        <v>0</v>
      </c>
      <c r="CW59">
        <v>0.92596299999999998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74.574367999999993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547.45888200000002</v>
      </c>
      <c r="L60">
        <v>296.35598299999998</v>
      </c>
      <c r="M60">
        <v>89.491252000000003</v>
      </c>
      <c r="N60">
        <v>113.71023099999999</v>
      </c>
      <c r="O60">
        <v>59.214855</v>
      </c>
      <c r="P60">
        <v>90.264139999999998</v>
      </c>
      <c r="Q60">
        <v>11.365107</v>
      </c>
      <c r="R60">
        <v>27.461062999999999</v>
      </c>
      <c r="S60">
        <v>12.855561</v>
      </c>
      <c r="T60">
        <v>0.36597800000000003</v>
      </c>
      <c r="U60">
        <v>268.87825800000002</v>
      </c>
      <c r="V60">
        <v>17.630026999999998</v>
      </c>
      <c r="W60">
        <v>33.198827000000001</v>
      </c>
      <c r="X60">
        <v>140.74733800000001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8.0237789999999993</v>
      </c>
      <c r="AG60">
        <v>41.232236999999998</v>
      </c>
      <c r="AH60">
        <v>0</v>
      </c>
      <c r="AI60">
        <v>0</v>
      </c>
      <c r="AJ60">
        <v>0</v>
      </c>
      <c r="AK60">
        <v>25.076235</v>
      </c>
      <c r="AL60">
        <v>12.310344000000001</v>
      </c>
      <c r="AM60">
        <v>5.2062099999999996</v>
      </c>
      <c r="AN60">
        <v>0</v>
      </c>
      <c r="AO60">
        <v>0</v>
      </c>
      <c r="AP60">
        <v>2.2207159999999999</v>
      </c>
      <c r="AQ60">
        <v>43.478186000000001</v>
      </c>
      <c r="AR60">
        <v>36.150922000000001</v>
      </c>
      <c r="AS60">
        <v>30.720369999999999</v>
      </c>
      <c r="AT60">
        <v>10.832564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74.574367999999993</v>
      </c>
      <c r="BA60">
        <f t="shared" si="1"/>
        <v>1998.8234330000005</v>
      </c>
      <c r="BD60">
        <v>5.13</v>
      </c>
      <c r="BE60">
        <v>1.85</v>
      </c>
      <c r="BF60">
        <v>2.13</v>
      </c>
      <c r="BG60">
        <v>1.1000000000000001</v>
      </c>
      <c r="BH60">
        <v>5.83</v>
      </c>
      <c r="BI60">
        <v>0.82</v>
      </c>
      <c r="BJ60">
        <v>1.08</v>
      </c>
      <c r="BK60">
        <v>1.62</v>
      </c>
      <c r="BL60">
        <v>1.06</v>
      </c>
      <c r="BM60">
        <v>0.08</v>
      </c>
      <c r="BN60">
        <v>3.39</v>
      </c>
      <c r="BO60">
        <v>3.35</v>
      </c>
      <c r="BP60">
        <v>0</v>
      </c>
      <c r="BQ60">
        <v>1.96</v>
      </c>
      <c r="BR60">
        <v>2.11</v>
      </c>
      <c r="BS60">
        <v>1.58</v>
      </c>
      <c r="BT60">
        <v>2.5931600000000001</v>
      </c>
      <c r="BU60">
        <v>1.29233</v>
      </c>
      <c r="BV60">
        <v>1.8705670000000001</v>
      </c>
      <c r="BW60">
        <v>1.871267</v>
      </c>
      <c r="BX60">
        <v>0.94368600000000002</v>
      </c>
      <c r="BY60">
        <v>2.58466</v>
      </c>
      <c r="BZ60">
        <v>1.2785439999999999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5.1176250000000003</v>
      </c>
      <c r="CK60">
        <v>0.90060799999999996</v>
      </c>
      <c r="CL60">
        <v>1.866587</v>
      </c>
      <c r="CM60">
        <v>3.3821099999999999</v>
      </c>
      <c r="CN60">
        <v>3.4117500000000001</v>
      </c>
      <c r="CO60">
        <v>4.1354550000000003</v>
      </c>
      <c r="CP60">
        <v>4.101</v>
      </c>
      <c r="CQ60">
        <v>1.705875</v>
      </c>
      <c r="CR60">
        <v>0.81286000000000003</v>
      </c>
      <c r="CS60">
        <v>2.690321</v>
      </c>
      <c r="CT60">
        <v>0</v>
      </c>
      <c r="CU60">
        <v>0</v>
      </c>
      <c r="CV60">
        <v>0</v>
      </c>
      <c r="CW60">
        <v>0.92596299999999998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74.574367999999993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572.12059799999997</v>
      </c>
      <c r="L61">
        <v>296.35598299999998</v>
      </c>
      <c r="M61">
        <v>84.627596999999994</v>
      </c>
      <c r="N61">
        <v>113.71023099999999</v>
      </c>
      <c r="O61">
        <v>59.214855</v>
      </c>
      <c r="P61">
        <v>90.264139999999998</v>
      </c>
      <c r="Q61">
        <v>11.365107</v>
      </c>
      <c r="R61">
        <v>27.461062999999999</v>
      </c>
      <c r="S61">
        <v>12.855561</v>
      </c>
      <c r="T61">
        <v>0.36597800000000003</v>
      </c>
      <c r="U61">
        <v>268.87825800000002</v>
      </c>
      <c r="V61">
        <v>17.630026999999998</v>
      </c>
      <c r="W61">
        <v>33.198827000000001</v>
      </c>
      <c r="X61">
        <v>140.74733800000001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8.0237789999999993</v>
      </c>
      <c r="AG61">
        <v>41.232236999999998</v>
      </c>
      <c r="AH61">
        <v>0</v>
      </c>
      <c r="AI61">
        <v>0</v>
      </c>
      <c r="AJ61">
        <v>0</v>
      </c>
      <c r="AK61">
        <v>25.076235</v>
      </c>
      <c r="AL61">
        <v>12.310344000000001</v>
      </c>
      <c r="AM61">
        <v>5.2062099999999996</v>
      </c>
      <c r="AN61">
        <v>0</v>
      </c>
      <c r="AO61">
        <v>0</v>
      </c>
      <c r="AP61">
        <v>2.2207159999999999</v>
      </c>
      <c r="AQ61">
        <v>57.970914999999998</v>
      </c>
      <c r="AR61">
        <v>36.150922000000001</v>
      </c>
      <c r="AS61">
        <v>30.720369999999999</v>
      </c>
      <c r="AT61">
        <v>10.832564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74.574367999999993</v>
      </c>
      <c r="BA61">
        <f t="shared" si="1"/>
        <v>2033.114223</v>
      </c>
      <c r="BD61">
        <v>5.13</v>
      </c>
      <c r="BE61">
        <v>1.85</v>
      </c>
      <c r="BF61">
        <v>2.13</v>
      </c>
      <c r="BG61">
        <v>1.1000000000000001</v>
      </c>
      <c r="BH61">
        <v>5.83</v>
      </c>
      <c r="BI61">
        <v>0.82</v>
      </c>
      <c r="BJ61">
        <v>1.08</v>
      </c>
      <c r="BK61">
        <v>1.62</v>
      </c>
      <c r="BL61">
        <v>1.06</v>
      </c>
      <c r="BM61">
        <v>0.08</v>
      </c>
      <c r="BN61">
        <v>3.39</v>
      </c>
      <c r="BO61">
        <v>3.35</v>
      </c>
      <c r="BP61">
        <v>0</v>
      </c>
      <c r="BQ61">
        <v>1.96</v>
      </c>
      <c r="BR61">
        <v>2.11</v>
      </c>
      <c r="BS61">
        <v>1.58</v>
      </c>
      <c r="BT61">
        <v>2.5931600000000001</v>
      </c>
      <c r="BU61">
        <v>1.29233</v>
      </c>
      <c r="BV61">
        <v>1.8705670000000001</v>
      </c>
      <c r="BW61">
        <v>1.871267</v>
      </c>
      <c r="BX61">
        <v>0.94368600000000002</v>
      </c>
      <c r="BY61">
        <v>2.58466</v>
      </c>
      <c r="BZ61">
        <v>1.2785439999999999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5.1176250000000003</v>
      </c>
      <c r="CK61">
        <v>0.90060799999999996</v>
      </c>
      <c r="CL61">
        <v>1.866587</v>
      </c>
      <c r="CM61">
        <v>3.3821099999999999</v>
      </c>
      <c r="CN61">
        <v>3.4117500000000001</v>
      </c>
      <c r="CO61">
        <v>4.1354550000000003</v>
      </c>
      <c r="CP61">
        <v>4.101</v>
      </c>
      <c r="CQ61">
        <v>1.705875</v>
      </c>
      <c r="CR61">
        <v>0.81286000000000003</v>
      </c>
      <c r="CS61">
        <v>2.690321</v>
      </c>
      <c r="CT61">
        <v>0</v>
      </c>
      <c r="CU61">
        <v>0</v>
      </c>
      <c r="CV61">
        <v>0</v>
      </c>
      <c r="CW61">
        <v>0.92596299999999998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74.574367999999993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572.12059799999997</v>
      </c>
      <c r="L62">
        <v>296.35598299999998</v>
      </c>
      <c r="M62">
        <v>84.627596999999994</v>
      </c>
      <c r="N62">
        <v>113.71023099999999</v>
      </c>
      <c r="O62">
        <v>59.214855</v>
      </c>
      <c r="P62">
        <v>90.264139999999998</v>
      </c>
      <c r="Q62">
        <v>11.365107</v>
      </c>
      <c r="R62">
        <v>27.461062999999999</v>
      </c>
      <c r="S62">
        <v>12.855561</v>
      </c>
      <c r="T62">
        <v>0.36597800000000003</v>
      </c>
      <c r="U62">
        <v>268.87825800000002</v>
      </c>
      <c r="V62">
        <v>17.630026999999998</v>
      </c>
      <c r="W62">
        <v>33.198827000000001</v>
      </c>
      <c r="X62">
        <v>140.74733800000001</v>
      </c>
      <c r="Y62">
        <v>0</v>
      </c>
      <c r="Z62">
        <v>0</v>
      </c>
      <c r="AA62">
        <v>3.652075</v>
      </c>
      <c r="AB62">
        <v>0</v>
      </c>
      <c r="AC62">
        <v>0</v>
      </c>
      <c r="AD62">
        <v>0</v>
      </c>
      <c r="AE62">
        <v>0</v>
      </c>
      <c r="AF62">
        <v>8.0237789999999993</v>
      </c>
      <c r="AG62">
        <v>41.232236999999998</v>
      </c>
      <c r="AH62">
        <v>0</v>
      </c>
      <c r="AI62">
        <v>0</v>
      </c>
      <c r="AJ62">
        <v>0</v>
      </c>
      <c r="AK62">
        <v>25.076235</v>
      </c>
      <c r="AL62">
        <v>12.310344000000001</v>
      </c>
      <c r="AM62">
        <v>5.2062099999999996</v>
      </c>
      <c r="AN62">
        <v>0</v>
      </c>
      <c r="AO62">
        <v>0</v>
      </c>
      <c r="AP62">
        <v>2.2207159999999999</v>
      </c>
      <c r="AQ62">
        <v>57.970914999999998</v>
      </c>
      <c r="AR62">
        <v>36.150922000000001</v>
      </c>
      <c r="AS62">
        <v>30.720369999999999</v>
      </c>
      <c r="AT62">
        <v>10.832564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74.554367999999982</v>
      </c>
      <c r="BA62">
        <f t="shared" si="1"/>
        <v>2036.746298</v>
      </c>
      <c r="BD62">
        <v>5.13</v>
      </c>
      <c r="BE62">
        <v>1.85</v>
      </c>
      <c r="BF62">
        <v>2.13</v>
      </c>
      <c r="BG62">
        <v>1.1000000000000001</v>
      </c>
      <c r="BH62">
        <v>5.83</v>
      </c>
      <c r="BI62">
        <v>0.8</v>
      </c>
      <c r="BJ62">
        <v>1.08</v>
      </c>
      <c r="BK62">
        <v>1.62</v>
      </c>
      <c r="BL62">
        <v>1.06</v>
      </c>
      <c r="BM62">
        <v>0.08</v>
      </c>
      <c r="BN62">
        <v>3.39</v>
      </c>
      <c r="BO62">
        <v>3.35</v>
      </c>
      <c r="BP62">
        <v>0</v>
      </c>
      <c r="BQ62">
        <v>1.96</v>
      </c>
      <c r="BR62">
        <v>2.11</v>
      </c>
      <c r="BS62">
        <v>1.58</v>
      </c>
      <c r="BT62">
        <v>2.5931600000000001</v>
      </c>
      <c r="BU62">
        <v>1.29233</v>
      </c>
      <c r="BV62">
        <v>1.8705670000000001</v>
      </c>
      <c r="BW62">
        <v>1.871267</v>
      </c>
      <c r="BX62">
        <v>0.94368600000000002</v>
      </c>
      <c r="BY62">
        <v>2.58466</v>
      </c>
      <c r="BZ62">
        <v>1.2785439999999999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5.1176250000000003</v>
      </c>
      <c r="CK62">
        <v>0.90060799999999996</v>
      </c>
      <c r="CL62">
        <v>1.866587</v>
      </c>
      <c r="CM62">
        <v>3.3821099999999999</v>
      </c>
      <c r="CN62">
        <v>3.4117500000000001</v>
      </c>
      <c r="CO62">
        <v>4.1354550000000003</v>
      </c>
      <c r="CP62">
        <v>4.101</v>
      </c>
      <c r="CQ62">
        <v>1.705875</v>
      </c>
      <c r="CR62">
        <v>0.81286000000000003</v>
      </c>
      <c r="CS62">
        <v>2.690321</v>
      </c>
      <c r="CT62">
        <v>0</v>
      </c>
      <c r="CU62">
        <v>0</v>
      </c>
      <c r="CV62">
        <v>0</v>
      </c>
      <c r="CW62">
        <v>0.92596299999999998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74.554367999999982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600.31207600000005</v>
      </c>
      <c r="L63">
        <v>338.31160399999999</v>
      </c>
      <c r="M63">
        <v>84.627596999999994</v>
      </c>
      <c r="N63">
        <v>113.71023099999999</v>
      </c>
      <c r="O63">
        <v>59.214855</v>
      </c>
      <c r="P63">
        <v>90.264139999999998</v>
      </c>
      <c r="Q63">
        <v>11.467843999999999</v>
      </c>
      <c r="R63">
        <v>27.461062999999999</v>
      </c>
      <c r="S63">
        <v>13.460186</v>
      </c>
      <c r="T63">
        <v>0.36597800000000003</v>
      </c>
      <c r="U63">
        <v>268.87825800000002</v>
      </c>
      <c r="V63">
        <v>17.630026999999998</v>
      </c>
      <c r="W63">
        <v>33.198827000000001</v>
      </c>
      <c r="X63">
        <v>140.74733800000001</v>
      </c>
      <c r="Y63">
        <v>0</v>
      </c>
      <c r="Z63">
        <v>6.3119649999999998</v>
      </c>
      <c r="AA63">
        <v>13.467027</v>
      </c>
      <c r="AB63">
        <v>0</v>
      </c>
      <c r="AC63">
        <v>0</v>
      </c>
      <c r="AD63">
        <v>0</v>
      </c>
      <c r="AE63">
        <v>0</v>
      </c>
      <c r="AF63">
        <v>8.0237789999999993</v>
      </c>
      <c r="AG63">
        <v>41.232236999999998</v>
      </c>
      <c r="AH63">
        <v>0</v>
      </c>
      <c r="AI63">
        <v>0</v>
      </c>
      <c r="AJ63">
        <v>0</v>
      </c>
      <c r="AK63">
        <v>25.076235</v>
      </c>
      <c r="AL63">
        <v>12.310344000000001</v>
      </c>
      <c r="AM63">
        <v>5.2062099999999996</v>
      </c>
      <c r="AN63">
        <v>0</v>
      </c>
      <c r="AO63">
        <v>0</v>
      </c>
      <c r="AP63">
        <v>2.2207159999999999</v>
      </c>
      <c r="AQ63">
        <v>57.970914999999998</v>
      </c>
      <c r="AR63">
        <v>35.087659000000002</v>
      </c>
      <c r="AS63">
        <v>30.720369999999999</v>
      </c>
      <c r="AT63">
        <v>10.832564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74.554367999999982</v>
      </c>
      <c r="BA63">
        <f t="shared" si="1"/>
        <v>2122.6644130000004</v>
      </c>
      <c r="BD63">
        <v>5.13</v>
      </c>
      <c r="BE63">
        <v>1.85</v>
      </c>
      <c r="BF63">
        <v>2.13</v>
      </c>
      <c r="BG63">
        <v>1.1000000000000001</v>
      </c>
      <c r="BH63">
        <v>5.83</v>
      </c>
      <c r="BI63">
        <v>0.8</v>
      </c>
      <c r="BJ63">
        <v>1.08</v>
      </c>
      <c r="BK63">
        <v>1.62</v>
      </c>
      <c r="BL63">
        <v>1.06</v>
      </c>
      <c r="BM63">
        <v>0.08</v>
      </c>
      <c r="BN63">
        <v>3.39</v>
      </c>
      <c r="BO63">
        <v>3.35</v>
      </c>
      <c r="BP63">
        <v>0</v>
      </c>
      <c r="BQ63">
        <v>1.96</v>
      </c>
      <c r="BR63">
        <v>2.11</v>
      </c>
      <c r="BS63">
        <v>1.58</v>
      </c>
      <c r="BT63">
        <v>2.5931600000000001</v>
      </c>
      <c r="BU63">
        <v>1.29233</v>
      </c>
      <c r="BV63">
        <v>1.8705670000000001</v>
      </c>
      <c r="BW63">
        <v>1.871267</v>
      </c>
      <c r="BX63">
        <v>0.94368600000000002</v>
      </c>
      <c r="BY63">
        <v>2.58466</v>
      </c>
      <c r="BZ63">
        <v>1.2785439999999999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5.1176250000000003</v>
      </c>
      <c r="CK63">
        <v>0.90060799999999996</v>
      </c>
      <c r="CL63">
        <v>1.866587</v>
      </c>
      <c r="CM63">
        <v>3.3821099999999999</v>
      </c>
      <c r="CN63">
        <v>3.4117500000000001</v>
      </c>
      <c r="CO63">
        <v>4.1354550000000003</v>
      </c>
      <c r="CP63">
        <v>4.101</v>
      </c>
      <c r="CQ63">
        <v>1.705875</v>
      </c>
      <c r="CR63">
        <v>0.81286000000000003</v>
      </c>
      <c r="CS63">
        <v>2.690321</v>
      </c>
      <c r="CT63">
        <v>0</v>
      </c>
      <c r="CU63">
        <v>0</v>
      </c>
      <c r="CV63">
        <v>0</v>
      </c>
      <c r="CW63">
        <v>0.92596299999999998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74.554367999999982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628.50355400000001</v>
      </c>
      <c r="L64">
        <v>367.20460400000002</v>
      </c>
      <c r="M64">
        <v>84.627596999999994</v>
      </c>
      <c r="N64">
        <v>113.71023099999999</v>
      </c>
      <c r="O64">
        <v>59.214855</v>
      </c>
      <c r="P64">
        <v>90.264139999999998</v>
      </c>
      <c r="Q64">
        <v>11.467843999999999</v>
      </c>
      <c r="R64">
        <v>27.461062999999999</v>
      </c>
      <c r="S64">
        <v>13.460186</v>
      </c>
      <c r="T64">
        <v>0.36597800000000003</v>
      </c>
      <c r="U64">
        <v>268.87825800000002</v>
      </c>
      <c r="V64">
        <v>17.630026999999998</v>
      </c>
      <c r="W64">
        <v>33.198827000000001</v>
      </c>
      <c r="X64">
        <v>140.74733800000001</v>
      </c>
      <c r="Y64">
        <v>0</v>
      </c>
      <c r="Z64">
        <v>6.3119649999999998</v>
      </c>
      <c r="AA64">
        <v>17.119102000000002</v>
      </c>
      <c r="AB64">
        <v>0</v>
      </c>
      <c r="AC64">
        <v>0</v>
      </c>
      <c r="AD64">
        <v>0</v>
      </c>
      <c r="AE64">
        <v>0</v>
      </c>
      <c r="AF64">
        <v>8.0237789999999993</v>
      </c>
      <c r="AG64">
        <v>41.232236999999998</v>
      </c>
      <c r="AH64">
        <v>0</v>
      </c>
      <c r="AI64">
        <v>0</v>
      </c>
      <c r="AJ64">
        <v>0</v>
      </c>
      <c r="AK64">
        <v>25.076235</v>
      </c>
      <c r="AL64">
        <v>12.310344000000001</v>
      </c>
      <c r="AM64">
        <v>5.2062099999999996</v>
      </c>
      <c r="AN64">
        <v>0</v>
      </c>
      <c r="AO64">
        <v>0</v>
      </c>
      <c r="AP64">
        <v>2.2207159999999999</v>
      </c>
      <c r="AQ64">
        <v>57.970914999999998</v>
      </c>
      <c r="AR64">
        <v>35.087659000000002</v>
      </c>
      <c r="AS64">
        <v>30.720369999999999</v>
      </c>
      <c r="AT64">
        <v>10.832564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74.554367999999982</v>
      </c>
      <c r="BA64">
        <f t="shared" si="1"/>
        <v>2183.4009660000002</v>
      </c>
      <c r="BD64">
        <v>5.13</v>
      </c>
      <c r="BE64">
        <v>1.85</v>
      </c>
      <c r="BF64">
        <v>2.13</v>
      </c>
      <c r="BG64">
        <v>1.1000000000000001</v>
      </c>
      <c r="BH64">
        <v>5.83</v>
      </c>
      <c r="BI64">
        <v>0.8</v>
      </c>
      <c r="BJ64">
        <v>1.08</v>
      </c>
      <c r="BK64">
        <v>1.62</v>
      </c>
      <c r="BL64">
        <v>1.06</v>
      </c>
      <c r="BM64">
        <v>0.08</v>
      </c>
      <c r="BN64">
        <v>3.39</v>
      </c>
      <c r="BO64">
        <v>3.35</v>
      </c>
      <c r="BP64">
        <v>0</v>
      </c>
      <c r="BQ64">
        <v>1.96</v>
      </c>
      <c r="BR64">
        <v>2.11</v>
      </c>
      <c r="BS64">
        <v>1.58</v>
      </c>
      <c r="BT64">
        <v>2.5931600000000001</v>
      </c>
      <c r="BU64">
        <v>1.29233</v>
      </c>
      <c r="BV64">
        <v>1.8705670000000001</v>
      </c>
      <c r="BW64">
        <v>1.871267</v>
      </c>
      <c r="BX64">
        <v>0.94368600000000002</v>
      </c>
      <c r="BY64">
        <v>2.58466</v>
      </c>
      <c r="BZ64">
        <v>1.2785439999999999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5.1176250000000003</v>
      </c>
      <c r="CK64">
        <v>0.90060799999999996</v>
      </c>
      <c r="CL64">
        <v>1.866587</v>
      </c>
      <c r="CM64">
        <v>3.3821099999999999</v>
      </c>
      <c r="CN64">
        <v>3.4117500000000001</v>
      </c>
      <c r="CO64">
        <v>4.1354550000000003</v>
      </c>
      <c r="CP64">
        <v>4.101</v>
      </c>
      <c r="CQ64">
        <v>1.705875</v>
      </c>
      <c r="CR64">
        <v>0.81286000000000003</v>
      </c>
      <c r="CS64">
        <v>2.690321</v>
      </c>
      <c r="CT64">
        <v>0</v>
      </c>
      <c r="CU64">
        <v>0</v>
      </c>
      <c r="CV64">
        <v>0</v>
      </c>
      <c r="CW64">
        <v>0.92596299999999998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74.554367999999982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628.50355400000001</v>
      </c>
      <c r="L65">
        <v>386.46660400000002</v>
      </c>
      <c r="M65">
        <v>84.627596999999994</v>
      </c>
      <c r="N65">
        <v>113.71023099999999</v>
      </c>
      <c r="O65">
        <v>59.214855</v>
      </c>
      <c r="P65">
        <v>90.264139999999998</v>
      </c>
      <c r="Q65">
        <v>11.467843999999999</v>
      </c>
      <c r="R65">
        <v>27.461062999999999</v>
      </c>
      <c r="S65">
        <v>13.460186</v>
      </c>
      <c r="T65">
        <v>0.36597800000000003</v>
      </c>
      <c r="U65">
        <v>268.87825800000002</v>
      </c>
      <c r="V65">
        <v>17.630026999999998</v>
      </c>
      <c r="W65">
        <v>31.568491999999999</v>
      </c>
      <c r="X65">
        <v>140.74733800000001</v>
      </c>
      <c r="Y65">
        <v>0</v>
      </c>
      <c r="Z65">
        <v>6.3119649999999998</v>
      </c>
      <c r="AA65">
        <v>27.061876999999999</v>
      </c>
      <c r="AB65">
        <v>0</v>
      </c>
      <c r="AC65">
        <v>0</v>
      </c>
      <c r="AD65">
        <v>0</v>
      </c>
      <c r="AE65">
        <v>0</v>
      </c>
      <c r="AF65">
        <v>8.0237789999999993</v>
      </c>
      <c r="AG65">
        <v>41.232236999999998</v>
      </c>
      <c r="AH65">
        <v>0</v>
      </c>
      <c r="AI65">
        <v>0</v>
      </c>
      <c r="AJ65">
        <v>0</v>
      </c>
      <c r="AK65">
        <v>25.076235</v>
      </c>
      <c r="AL65">
        <v>12.310344000000001</v>
      </c>
      <c r="AM65">
        <v>5.2062099999999996</v>
      </c>
      <c r="AN65">
        <v>0</v>
      </c>
      <c r="AO65">
        <v>0</v>
      </c>
      <c r="AP65">
        <v>2.2207159999999999</v>
      </c>
      <c r="AQ65">
        <v>57.970914999999998</v>
      </c>
      <c r="AR65">
        <v>36.150922000000001</v>
      </c>
      <c r="AS65">
        <v>29.797929</v>
      </c>
      <c r="AT65">
        <v>10.832564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74.533584999999988</v>
      </c>
      <c r="BA65">
        <f t="shared" si="1"/>
        <v>2211.0954449999999</v>
      </c>
      <c r="BD65">
        <v>5.13</v>
      </c>
      <c r="BE65">
        <v>1.85</v>
      </c>
      <c r="BF65">
        <v>2.13</v>
      </c>
      <c r="BG65">
        <v>1.1000000000000001</v>
      </c>
      <c r="BH65">
        <v>5.83</v>
      </c>
      <c r="BI65">
        <v>0.8</v>
      </c>
      <c r="BJ65">
        <v>1.08</v>
      </c>
      <c r="BK65">
        <v>1.62</v>
      </c>
      <c r="BL65">
        <v>1.06</v>
      </c>
      <c r="BM65">
        <v>0.08</v>
      </c>
      <c r="BN65">
        <v>3.39</v>
      </c>
      <c r="BO65">
        <v>3.35</v>
      </c>
      <c r="BP65">
        <v>0</v>
      </c>
      <c r="BQ65">
        <v>1.96</v>
      </c>
      <c r="BR65">
        <v>2.11</v>
      </c>
      <c r="BS65">
        <v>1.58</v>
      </c>
      <c r="BT65">
        <v>2.5931600000000001</v>
      </c>
      <c r="BU65">
        <v>1.29233</v>
      </c>
      <c r="BV65">
        <v>1.8497840000000001</v>
      </c>
      <c r="BW65">
        <v>1.871267</v>
      </c>
      <c r="BX65">
        <v>0.94368600000000002</v>
      </c>
      <c r="BY65">
        <v>2.58466</v>
      </c>
      <c r="BZ65">
        <v>1.2785439999999999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5.1176250000000003</v>
      </c>
      <c r="CK65">
        <v>0.90060799999999996</v>
      </c>
      <c r="CL65">
        <v>1.866587</v>
      </c>
      <c r="CM65">
        <v>3.3821099999999999</v>
      </c>
      <c r="CN65">
        <v>3.4117500000000001</v>
      </c>
      <c r="CO65">
        <v>4.1354550000000003</v>
      </c>
      <c r="CP65">
        <v>4.101</v>
      </c>
      <c r="CQ65">
        <v>1.705875</v>
      </c>
      <c r="CR65">
        <v>0.81286000000000003</v>
      </c>
      <c r="CS65">
        <v>2.690321</v>
      </c>
      <c r="CT65">
        <v>0</v>
      </c>
      <c r="CU65">
        <v>0</v>
      </c>
      <c r="CV65">
        <v>0</v>
      </c>
      <c r="CW65">
        <v>0.92596299999999998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74.533584999999988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650.92250000000001</v>
      </c>
      <c r="L66">
        <v>421.45256000000001</v>
      </c>
      <c r="M66">
        <v>84.627596999999994</v>
      </c>
      <c r="N66">
        <v>113.71023099999999</v>
      </c>
      <c r="O66">
        <v>59.214855</v>
      </c>
      <c r="P66">
        <v>90.264139999999998</v>
      </c>
      <c r="Q66">
        <v>11.467843999999999</v>
      </c>
      <c r="R66">
        <v>27.461062999999999</v>
      </c>
      <c r="S66">
        <v>13.460186</v>
      </c>
      <c r="T66">
        <v>0.36597800000000003</v>
      </c>
      <c r="U66">
        <v>268.87825800000002</v>
      </c>
      <c r="V66">
        <v>17.630026999999998</v>
      </c>
      <c r="W66">
        <v>31.568491999999999</v>
      </c>
      <c r="X66">
        <v>140.74733800000001</v>
      </c>
      <c r="Y66">
        <v>0</v>
      </c>
      <c r="Z66">
        <v>6.3119649999999998</v>
      </c>
      <c r="AA66">
        <v>27.061876999999999</v>
      </c>
      <c r="AB66">
        <v>0</v>
      </c>
      <c r="AC66">
        <v>0</v>
      </c>
      <c r="AD66">
        <v>0</v>
      </c>
      <c r="AE66">
        <v>0</v>
      </c>
      <c r="AF66">
        <v>8.0237789999999993</v>
      </c>
      <c r="AG66">
        <v>41.232236999999998</v>
      </c>
      <c r="AH66">
        <v>0</v>
      </c>
      <c r="AI66">
        <v>0</v>
      </c>
      <c r="AJ66">
        <v>0</v>
      </c>
      <c r="AK66">
        <v>25.076235</v>
      </c>
      <c r="AL66">
        <v>12.310344000000001</v>
      </c>
      <c r="AM66">
        <v>5.2062099999999996</v>
      </c>
      <c r="AN66">
        <v>0</v>
      </c>
      <c r="AO66">
        <v>0</v>
      </c>
      <c r="AP66">
        <v>2.2207159999999999</v>
      </c>
      <c r="AQ66">
        <v>57.970914999999998</v>
      </c>
      <c r="AR66">
        <v>36.150922000000001</v>
      </c>
      <c r="AS66">
        <v>29.797929</v>
      </c>
      <c r="AT66">
        <v>10.832564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74.533584999999988</v>
      </c>
      <c r="BA66">
        <f t="shared" si="1"/>
        <v>2268.5003469999992</v>
      </c>
      <c r="BD66">
        <v>5.13</v>
      </c>
      <c r="BE66">
        <v>1.85</v>
      </c>
      <c r="BF66">
        <v>2.13</v>
      </c>
      <c r="BG66">
        <v>1.1000000000000001</v>
      </c>
      <c r="BH66">
        <v>5.83</v>
      </c>
      <c r="BI66">
        <v>0.8</v>
      </c>
      <c r="BJ66">
        <v>1.08</v>
      </c>
      <c r="BK66">
        <v>1.62</v>
      </c>
      <c r="BL66">
        <v>1.06</v>
      </c>
      <c r="BM66">
        <v>0.08</v>
      </c>
      <c r="BN66">
        <v>3.39</v>
      </c>
      <c r="BO66">
        <v>3.35</v>
      </c>
      <c r="BP66">
        <v>0</v>
      </c>
      <c r="BQ66">
        <v>1.96</v>
      </c>
      <c r="BR66">
        <v>2.11</v>
      </c>
      <c r="BS66">
        <v>1.58</v>
      </c>
      <c r="BT66">
        <v>2.5931600000000001</v>
      </c>
      <c r="BU66">
        <v>1.29233</v>
      </c>
      <c r="BV66">
        <v>1.8497840000000001</v>
      </c>
      <c r="BW66">
        <v>1.871267</v>
      </c>
      <c r="BX66">
        <v>0.94368600000000002</v>
      </c>
      <c r="BY66">
        <v>2.58466</v>
      </c>
      <c r="BZ66">
        <v>1.2785439999999999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5.1176250000000003</v>
      </c>
      <c r="CK66">
        <v>0.90060799999999996</v>
      </c>
      <c r="CL66">
        <v>1.866587</v>
      </c>
      <c r="CM66">
        <v>3.3821099999999999</v>
      </c>
      <c r="CN66">
        <v>3.4117500000000001</v>
      </c>
      <c r="CO66">
        <v>4.1354550000000003</v>
      </c>
      <c r="CP66">
        <v>4.101</v>
      </c>
      <c r="CQ66">
        <v>1.705875</v>
      </c>
      <c r="CR66">
        <v>0.81286000000000003</v>
      </c>
      <c r="CS66">
        <v>2.690321</v>
      </c>
      <c r="CT66">
        <v>0</v>
      </c>
      <c r="CU66">
        <v>0</v>
      </c>
      <c r="CV66">
        <v>0</v>
      </c>
      <c r="CW66">
        <v>0.92596299999999998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74.533584999999988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659.94135300000005</v>
      </c>
      <c r="L67">
        <v>421.45256000000001</v>
      </c>
      <c r="M67">
        <v>84.627596999999994</v>
      </c>
      <c r="N67">
        <v>113.71023099999999</v>
      </c>
      <c r="O67">
        <v>59.214855</v>
      </c>
      <c r="P67">
        <v>90.264139999999998</v>
      </c>
      <c r="Q67">
        <v>13.581058000000001</v>
      </c>
      <c r="R67">
        <v>27.461062999999999</v>
      </c>
      <c r="S67">
        <v>17.063243</v>
      </c>
      <c r="T67">
        <v>0.36597800000000003</v>
      </c>
      <c r="U67">
        <v>268.87825800000002</v>
      </c>
      <c r="V67">
        <v>17.630026999999998</v>
      </c>
      <c r="W67">
        <v>31.568491999999999</v>
      </c>
      <c r="X67">
        <v>140.74733800000001</v>
      </c>
      <c r="Y67">
        <v>0</v>
      </c>
      <c r="Z67">
        <v>6.3119649999999998</v>
      </c>
      <c r="AA67">
        <v>27.061876999999999</v>
      </c>
      <c r="AB67">
        <v>0</v>
      </c>
      <c r="AC67">
        <v>0</v>
      </c>
      <c r="AD67">
        <v>0</v>
      </c>
      <c r="AE67">
        <v>0</v>
      </c>
      <c r="AF67">
        <v>8.0237789999999993</v>
      </c>
      <c r="AG67">
        <v>41.232236999999998</v>
      </c>
      <c r="AH67">
        <v>0</v>
      </c>
      <c r="AI67">
        <v>0</v>
      </c>
      <c r="AJ67">
        <v>0</v>
      </c>
      <c r="AK67">
        <v>25.076235</v>
      </c>
      <c r="AL67">
        <v>12.310344000000001</v>
      </c>
      <c r="AM67">
        <v>5.2062099999999996</v>
      </c>
      <c r="AN67">
        <v>0</v>
      </c>
      <c r="AO67">
        <v>0</v>
      </c>
      <c r="AP67">
        <v>2.2207159999999999</v>
      </c>
      <c r="AQ67">
        <v>57.970914999999998</v>
      </c>
      <c r="AR67">
        <v>37.426836000000002</v>
      </c>
      <c r="AS67">
        <v>29.797929</v>
      </c>
      <c r="AT67">
        <v>10.832564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74.533584999999988</v>
      </c>
      <c r="BA67">
        <f t="shared" si="1"/>
        <v>2284.5113849999998</v>
      </c>
      <c r="BD67">
        <v>5.13</v>
      </c>
      <c r="BE67">
        <v>1.85</v>
      </c>
      <c r="BF67">
        <v>2.13</v>
      </c>
      <c r="BG67">
        <v>1.1000000000000001</v>
      </c>
      <c r="BH67">
        <v>5.83</v>
      </c>
      <c r="BI67">
        <v>0.8</v>
      </c>
      <c r="BJ67">
        <v>1.08</v>
      </c>
      <c r="BK67">
        <v>1.62</v>
      </c>
      <c r="BL67">
        <v>1.06</v>
      </c>
      <c r="BM67">
        <v>0.08</v>
      </c>
      <c r="BN67">
        <v>3.39</v>
      </c>
      <c r="BO67">
        <v>3.35</v>
      </c>
      <c r="BP67">
        <v>0</v>
      </c>
      <c r="BQ67">
        <v>1.96</v>
      </c>
      <c r="BR67">
        <v>2.11</v>
      </c>
      <c r="BS67">
        <v>1.58</v>
      </c>
      <c r="BT67">
        <v>2.5931600000000001</v>
      </c>
      <c r="BU67">
        <v>1.29233</v>
      </c>
      <c r="BV67">
        <v>1.8497840000000001</v>
      </c>
      <c r="BW67">
        <v>1.871267</v>
      </c>
      <c r="BX67">
        <v>0.94368600000000002</v>
      </c>
      <c r="BY67">
        <v>2.58466</v>
      </c>
      <c r="BZ67">
        <v>1.2785439999999999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5.1176250000000003</v>
      </c>
      <c r="CK67">
        <v>0.90060799999999996</v>
      </c>
      <c r="CL67">
        <v>1.866587</v>
      </c>
      <c r="CM67">
        <v>3.3821099999999999</v>
      </c>
      <c r="CN67">
        <v>3.4117500000000001</v>
      </c>
      <c r="CO67">
        <v>4.1354550000000003</v>
      </c>
      <c r="CP67">
        <v>4.101</v>
      </c>
      <c r="CQ67">
        <v>1.705875</v>
      </c>
      <c r="CR67">
        <v>0.81286000000000003</v>
      </c>
      <c r="CS67">
        <v>2.690321</v>
      </c>
      <c r="CT67">
        <v>0</v>
      </c>
      <c r="CU67">
        <v>0</v>
      </c>
      <c r="CV67">
        <v>0</v>
      </c>
      <c r="CW67">
        <v>0.92596299999999998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74.533584999999988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659.94135300000005</v>
      </c>
      <c r="L68">
        <v>421.45256000000001</v>
      </c>
      <c r="M68">
        <v>84.627596999999994</v>
      </c>
      <c r="N68">
        <v>113.71023099999999</v>
      </c>
      <c r="O68">
        <v>59.214855</v>
      </c>
      <c r="P68">
        <v>90.264139999999998</v>
      </c>
      <c r="Q68">
        <v>13.581058000000001</v>
      </c>
      <c r="R68">
        <v>27.461062999999999</v>
      </c>
      <c r="S68">
        <v>17.063243</v>
      </c>
      <c r="T68">
        <v>0.36597800000000003</v>
      </c>
      <c r="U68">
        <v>268.87825800000002</v>
      </c>
      <c r="V68">
        <v>17.630026999999998</v>
      </c>
      <c r="W68">
        <v>31.568491999999999</v>
      </c>
      <c r="X68">
        <v>140.74733800000001</v>
      </c>
      <c r="Y68">
        <v>0</v>
      </c>
      <c r="Z68">
        <v>6.3119649999999998</v>
      </c>
      <c r="AA68">
        <v>27.061876999999999</v>
      </c>
      <c r="AB68">
        <v>0</v>
      </c>
      <c r="AC68">
        <v>0</v>
      </c>
      <c r="AD68">
        <v>0</v>
      </c>
      <c r="AE68">
        <v>0</v>
      </c>
      <c r="AF68">
        <v>8.0237789999999993</v>
      </c>
      <c r="AG68">
        <v>41.232236999999998</v>
      </c>
      <c r="AH68">
        <v>0</v>
      </c>
      <c r="AI68">
        <v>0</v>
      </c>
      <c r="AJ68">
        <v>0</v>
      </c>
      <c r="AK68">
        <v>25.076235</v>
      </c>
      <c r="AL68">
        <v>12.310344000000001</v>
      </c>
      <c r="AM68">
        <v>5.2062099999999996</v>
      </c>
      <c r="AN68">
        <v>0</v>
      </c>
      <c r="AO68">
        <v>0</v>
      </c>
      <c r="AP68">
        <v>2.2207159999999999</v>
      </c>
      <c r="AQ68">
        <v>57.970914999999998</v>
      </c>
      <c r="AR68">
        <v>37.426836000000002</v>
      </c>
      <c r="AS68">
        <v>29.797929</v>
      </c>
      <c r="AT68">
        <v>10.832564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74.533584999999988</v>
      </c>
      <c r="BA68">
        <f t="shared" ref="BA68:BA99" si="4">SUM(B68:AZ68)</f>
        <v>2284.5113849999998</v>
      </c>
      <c r="BD68">
        <v>5.13</v>
      </c>
      <c r="BE68">
        <v>1.85</v>
      </c>
      <c r="BF68">
        <v>2.13</v>
      </c>
      <c r="BG68">
        <v>1.1000000000000001</v>
      </c>
      <c r="BH68">
        <v>5.83</v>
      </c>
      <c r="BI68">
        <v>0.8</v>
      </c>
      <c r="BJ68">
        <v>1.08</v>
      </c>
      <c r="BK68">
        <v>1.62</v>
      </c>
      <c r="BL68">
        <v>1.06</v>
      </c>
      <c r="BM68">
        <v>0.08</v>
      </c>
      <c r="BN68">
        <v>3.39</v>
      </c>
      <c r="BO68">
        <v>3.35</v>
      </c>
      <c r="BP68">
        <v>0</v>
      </c>
      <c r="BQ68">
        <v>1.96</v>
      </c>
      <c r="BR68">
        <v>2.11</v>
      </c>
      <c r="BS68">
        <v>1.58</v>
      </c>
      <c r="BT68">
        <v>2.5931600000000001</v>
      </c>
      <c r="BU68">
        <v>1.29233</v>
      </c>
      <c r="BV68">
        <v>1.8497840000000001</v>
      </c>
      <c r="BW68">
        <v>1.871267</v>
      </c>
      <c r="BX68">
        <v>0.94368600000000002</v>
      </c>
      <c r="BY68">
        <v>2.58466</v>
      </c>
      <c r="BZ68">
        <v>1.2785439999999999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5.1176250000000003</v>
      </c>
      <c r="CK68">
        <v>0.90060799999999996</v>
      </c>
      <c r="CL68">
        <v>1.866587</v>
      </c>
      <c r="CM68">
        <v>3.3821099999999999</v>
      </c>
      <c r="CN68">
        <v>3.4117500000000001</v>
      </c>
      <c r="CO68">
        <v>4.1354550000000003</v>
      </c>
      <c r="CP68">
        <v>4.101</v>
      </c>
      <c r="CQ68">
        <v>1.705875</v>
      </c>
      <c r="CR68">
        <v>0.81286000000000003</v>
      </c>
      <c r="CS68">
        <v>2.690321</v>
      </c>
      <c r="CT68">
        <v>0</v>
      </c>
      <c r="CU68">
        <v>0</v>
      </c>
      <c r="CV68">
        <v>0</v>
      </c>
      <c r="CW68">
        <v>0.92596299999999998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74.533584999999988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659.94135300000005</v>
      </c>
      <c r="L69">
        <v>421.45256000000001</v>
      </c>
      <c r="M69">
        <v>84.627596999999994</v>
      </c>
      <c r="N69">
        <v>113.71023099999999</v>
      </c>
      <c r="O69">
        <v>59.214855</v>
      </c>
      <c r="P69">
        <v>90.264139999999998</v>
      </c>
      <c r="Q69">
        <v>13.581058000000001</v>
      </c>
      <c r="R69">
        <v>27.461062999999999</v>
      </c>
      <c r="S69">
        <v>17.063243</v>
      </c>
      <c r="T69">
        <v>0.36597800000000003</v>
      </c>
      <c r="U69">
        <v>268.87825800000002</v>
      </c>
      <c r="V69">
        <v>17.630026999999998</v>
      </c>
      <c r="W69">
        <v>31.568491999999999</v>
      </c>
      <c r="X69">
        <v>140.74733800000001</v>
      </c>
      <c r="Y69">
        <v>0</v>
      </c>
      <c r="Z69">
        <v>6.3119649999999998</v>
      </c>
      <c r="AA69">
        <v>27.061876999999999</v>
      </c>
      <c r="AB69">
        <v>0</v>
      </c>
      <c r="AC69">
        <v>0</v>
      </c>
      <c r="AD69">
        <v>0</v>
      </c>
      <c r="AE69">
        <v>0</v>
      </c>
      <c r="AF69">
        <v>8.0237789999999993</v>
      </c>
      <c r="AG69">
        <v>41.232236999999998</v>
      </c>
      <c r="AH69">
        <v>0</v>
      </c>
      <c r="AI69">
        <v>0</v>
      </c>
      <c r="AJ69">
        <v>0</v>
      </c>
      <c r="AK69">
        <v>25.076235</v>
      </c>
      <c r="AL69">
        <v>12.310344000000001</v>
      </c>
      <c r="AM69">
        <v>5.2062099999999996</v>
      </c>
      <c r="AN69">
        <v>0</v>
      </c>
      <c r="AO69">
        <v>0</v>
      </c>
      <c r="AP69">
        <v>7.4023870000000001</v>
      </c>
      <c r="AQ69">
        <v>57.970914999999998</v>
      </c>
      <c r="AR69">
        <v>37.426836000000002</v>
      </c>
      <c r="AS69">
        <v>30.720369999999999</v>
      </c>
      <c r="AT69">
        <v>10.832564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74.613585</v>
      </c>
      <c r="BA69">
        <f t="shared" si="4"/>
        <v>2290.6954970000002</v>
      </c>
      <c r="BD69">
        <v>5.13</v>
      </c>
      <c r="BE69">
        <v>1.85</v>
      </c>
      <c r="BF69">
        <v>2.13</v>
      </c>
      <c r="BG69">
        <v>1.1000000000000001</v>
      </c>
      <c r="BH69">
        <v>5.83</v>
      </c>
      <c r="BI69">
        <v>0.88</v>
      </c>
      <c r="BJ69">
        <v>1.08</v>
      </c>
      <c r="BK69">
        <v>1.62</v>
      </c>
      <c r="BL69">
        <v>1.06</v>
      </c>
      <c r="BM69">
        <v>0.08</v>
      </c>
      <c r="BN69">
        <v>3.39</v>
      </c>
      <c r="BO69">
        <v>3.35</v>
      </c>
      <c r="BP69">
        <v>0</v>
      </c>
      <c r="BQ69">
        <v>1.96</v>
      </c>
      <c r="BR69">
        <v>2.11</v>
      </c>
      <c r="BS69">
        <v>1.58</v>
      </c>
      <c r="BT69">
        <v>2.5931600000000001</v>
      </c>
      <c r="BU69">
        <v>1.29233</v>
      </c>
      <c r="BV69">
        <v>1.8497840000000001</v>
      </c>
      <c r="BW69">
        <v>1.871267</v>
      </c>
      <c r="BX69">
        <v>0.94368600000000002</v>
      </c>
      <c r="BY69">
        <v>2.58466</v>
      </c>
      <c r="BZ69">
        <v>1.2785439999999999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5.1176250000000003</v>
      </c>
      <c r="CK69">
        <v>0.90060799999999996</v>
      </c>
      <c r="CL69">
        <v>1.866587</v>
      </c>
      <c r="CM69">
        <v>3.3821099999999999</v>
      </c>
      <c r="CN69">
        <v>3.4117500000000001</v>
      </c>
      <c r="CO69">
        <v>4.1354550000000003</v>
      </c>
      <c r="CP69">
        <v>4.101</v>
      </c>
      <c r="CQ69">
        <v>1.705875</v>
      </c>
      <c r="CR69">
        <v>0.81286000000000003</v>
      </c>
      <c r="CS69">
        <v>2.690321</v>
      </c>
      <c r="CT69">
        <v>0</v>
      </c>
      <c r="CU69">
        <v>0</v>
      </c>
      <c r="CV69">
        <v>0</v>
      </c>
      <c r="CW69">
        <v>0.92596299999999998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74.613585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659.94135300000005</v>
      </c>
      <c r="L70">
        <v>421.45256000000001</v>
      </c>
      <c r="M70">
        <v>84.627596999999994</v>
      </c>
      <c r="N70">
        <v>113.71023099999999</v>
      </c>
      <c r="O70">
        <v>59.214855</v>
      </c>
      <c r="P70">
        <v>90.264139999999998</v>
      </c>
      <c r="Q70">
        <v>13.581058000000001</v>
      </c>
      <c r="R70">
        <v>27.461062999999999</v>
      </c>
      <c r="S70">
        <v>17.063243</v>
      </c>
      <c r="T70">
        <v>0.36597800000000003</v>
      </c>
      <c r="U70">
        <v>268.87825800000002</v>
      </c>
      <c r="V70">
        <v>17.630026999999998</v>
      </c>
      <c r="W70">
        <v>31.568491999999999</v>
      </c>
      <c r="X70">
        <v>140.74733800000001</v>
      </c>
      <c r="Y70">
        <v>0</v>
      </c>
      <c r="Z70">
        <v>6.3119649999999998</v>
      </c>
      <c r="AA70">
        <v>27.061876999999999</v>
      </c>
      <c r="AB70">
        <v>3.3419569999999998</v>
      </c>
      <c r="AC70">
        <v>0</v>
      </c>
      <c r="AD70">
        <v>9.0842480000000005</v>
      </c>
      <c r="AE70">
        <v>0</v>
      </c>
      <c r="AF70">
        <v>8.0237789999999993</v>
      </c>
      <c r="AG70">
        <v>41.232236999999998</v>
      </c>
      <c r="AH70">
        <v>18.818974000000001</v>
      </c>
      <c r="AI70">
        <v>0</v>
      </c>
      <c r="AJ70">
        <v>0</v>
      </c>
      <c r="AK70">
        <v>25.076235</v>
      </c>
      <c r="AL70">
        <v>12.310344000000001</v>
      </c>
      <c r="AM70">
        <v>10.51867</v>
      </c>
      <c r="AN70">
        <v>0</v>
      </c>
      <c r="AO70">
        <v>0</v>
      </c>
      <c r="AP70">
        <v>7.4023870000000001</v>
      </c>
      <c r="AQ70">
        <v>57.970914999999998</v>
      </c>
      <c r="AR70">
        <v>37.426836000000002</v>
      </c>
      <c r="AS70">
        <v>30.720369999999999</v>
      </c>
      <c r="AT70">
        <v>10.832564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74.774598999999995</v>
      </c>
      <c r="BA70">
        <f t="shared" si="4"/>
        <v>2327.4141500000001</v>
      </c>
      <c r="BD70">
        <v>5.13</v>
      </c>
      <c r="BE70">
        <v>1.85</v>
      </c>
      <c r="BF70">
        <v>2.13</v>
      </c>
      <c r="BG70">
        <v>1.1000000000000001</v>
      </c>
      <c r="BH70">
        <v>5.83</v>
      </c>
      <c r="BI70">
        <v>0.89</v>
      </c>
      <c r="BJ70">
        <v>1.08</v>
      </c>
      <c r="BK70">
        <v>1.62</v>
      </c>
      <c r="BL70">
        <v>1.06</v>
      </c>
      <c r="BM70">
        <v>0.08</v>
      </c>
      <c r="BN70">
        <v>3.39</v>
      </c>
      <c r="BO70">
        <v>3.35</v>
      </c>
      <c r="BP70">
        <v>0</v>
      </c>
      <c r="BQ70">
        <v>1.96</v>
      </c>
      <c r="BR70">
        <v>2.11</v>
      </c>
      <c r="BS70">
        <v>1.58</v>
      </c>
      <c r="BT70">
        <v>2.5931600000000001</v>
      </c>
      <c r="BU70">
        <v>1.29233</v>
      </c>
      <c r="BV70">
        <v>1.8497840000000001</v>
      </c>
      <c r="BW70">
        <v>1.871267</v>
      </c>
      <c r="BX70">
        <v>0.94368600000000002</v>
      </c>
      <c r="BY70">
        <v>2.58466</v>
      </c>
      <c r="BZ70">
        <v>1.2785439999999999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5.1176250000000003</v>
      </c>
      <c r="CK70">
        <v>0.90060799999999996</v>
      </c>
      <c r="CL70">
        <v>1.866587</v>
      </c>
      <c r="CM70">
        <v>3.3821099999999999</v>
      </c>
      <c r="CN70">
        <v>3.4117500000000001</v>
      </c>
      <c r="CO70">
        <v>4.1354550000000003</v>
      </c>
      <c r="CP70">
        <v>4.101</v>
      </c>
      <c r="CQ70">
        <v>1.705875</v>
      </c>
      <c r="CR70">
        <v>0.81286000000000003</v>
      </c>
      <c r="CS70">
        <v>2.690321</v>
      </c>
      <c r="CT70">
        <v>0</v>
      </c>
      <c r="CU70">
        <v>0</v>
      </c>
      <c r="CV70">
        <v>0.15101400000000001</v>
      </c>
      <c r="CW70">
        <v>0.92596299999999998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74.774598999999995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659.94135300000005</v>
      </c>
      <c r="L71">
        <v>421.45256000000001</v>
      </c>
      <c r="M71">
        <v>84.627596999999994</v>
      </c>
      <c r="N71">
        <v>113.71023099999999</v>
      </c>
      <c r="O71">
        <v>59.214855</v>
      </c>
      <c r="P71">
        <v>90.264139999999998</v>
      </c>
      <c r="Q71">
        <v>13.820485</v>
      </c>
      <c r="R71">
        <v>27.461062999999999</v>
      </c>
      <c r="S71">
        <v>17.440778000000002</v>
      </c>
      <c r="T71">
        <v>0.36597800000000003</v>
      </c>
      <c r="U71">
        <v>268.87825800000002</v>
      </c>
      <c r="V71">
        <v>17.630026999999998</v>
      </c>
      <c r="W71">
        <v>31.568491999999999</v>
      </c>
      <c r="X71">
        <v>140.74733800000001</v>
      </c>
      <c r="Y71">
        <v>0</v>
      </c>
      <c r="Z71">
        <v>12.606979000000001</v>
      </c>
      <c r="AA71">
        <v>27.061876999999999</v>
      </c>
      <c r="AB71">
        <v>13.100471000000001</v>
      </c>
      <c r="AC71">
        <v>8.2596419999999995</v>
      </c>
      <c r="AD71">
        <v>9.0842480000000005</v>
      </c>
      <c r="AE71">
        <v>0</v>
      </c>
      <c r="AF71">
        <v>16.047557000000001</v>
      </c>
      <c r="AG71">
        <v>41.232236999999998</v>
      </c>
      <c r="AH71">
        <v>42.342692</v>
      </c>
      <c r="AI71">
        <v>0</v>
      </c>
      <c r="AJ71">
        <v>0</v>
      </c>
      <c r="AK71">
        <v>25.076235</v>
      </c>
      <c r="AL71">
        <v>23.501566</v>
      </c>
      <c r="AM71">
        <v>10.51867</v>
      </c>
      <c r="AN71">
        <v>0</v>
      </c>
      <c r="AO71">
        <v>0</v>
      </c>
      <c r="AP71">
        <v>7.4023870000000001</v>
      </c>
      <c r="AQ71">
        <v>57.970914999999998</v>
      </c>
      <c r="AR71">
        <v>35.087659000000002</v>
      </c>
      <c r="AS71">
        <v>30.720369999999999</v>
      </c>
      <c r="AT71">
        <v>10.832564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75.016529999999989</v>
      </c>
      <c r="BA71">
        <f t="shared" si="4"/>
        <v>2392.9857539999994</v>
      </c>
      <c r="BD71">
        <v>5.13</v>
      </c>
      <c r="BE71">
        <v>1.85</v>
      </c>
      <c r="BF71">
        <v>2.13</v>
      </c>
      <c r="BG71">
        <v>1.1000000000000001</v>
      </c>
      <c r="BH71">
        <v>5.83</v>
      </c>
      <c r="BI71">
        <v>0.89</v>
      </c>
      <c r="BJ71">
        <v>1.08</v>
      </c>
      <c r="BK71">
        <v>1.62</v>
      </c>
      <c r="BL71">
        <v>1.06</v>
      </c>
      <c r="BM71">
        <v>0.08</v>
      </c>
      <c r="BN71">
        <v>3.39</v>
      </c>
      <c r="BO71">
        <v>3.35</v>
      </c>
      <c r="BP71">
        <v>0</v>
      </c>
      <c r="BQ71">
        <v>1.96</v>
      </c>
      <c r="BR71">
        <v>2.11</v>
      </c>
      <c r="BS71">
        <v>1.58</v>
      </c>
      <c r="BT71">
        <v>2.5931600000000001</v>
      </c>
      <c r="BU71">
        <v>1.29233</v>
      </c>
      <c r="BV71">
        <v>1.8497840000000001</v>
      </c>
      <c r="BW71">
        <v>1.871267</v>
      </c>
      <c r="BX71">
        <v>0.94368600000000002</v>
      </c>
      <c r="BY71">
        <v>2.58466</v>
      </c>
      <c r="BZ71">
        <v>1.2785439999999999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5.1176250000000003</v>
      </c>
      <c r="CK71">
        <v>0.90060799999999996</v>
      </c>
      <c r="CL71">
        <v>1.866587</v>
      </c>
      <c r="CM71">
        <v>3.3821099999999999</v>
      </c>
      <c r="CN71">
        <v>3.4117500000000001</v>
      </c>
      <c r="CO71">
        <v>4.1354550000000003</v>
      </c>
      <c r="CP71">
        <v>4.101</v>
      </c>
      <c r="CQ71">
        <v>1.705875</v>
      </c>
      <c r="CR71">
        <v>0.81286000000000003</v>
      </c>
      <c r="CS71">
        <v>2.690321</v>
      </c>
      <c r="CT71">
        <v>5.3163000000000002E-2</v>
      </c>
      <c r="CU71">
        <v>0</v>
      </c>
      <c r="CV71">
        <v>0.33978199999999997</v>
      </c>
      <c r="CW71">
        <v>0.92596299999999998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75.016529999999989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659.94135300000005</v>
      </c>
      <c r="L72">
        <v>421.45256000000001</v>
      </c>
      <c r="M72">
        <v>84.627596999999994</v>
      </c>
      <c r="N72">
        <v>113.71023099999999</v>
      </c>
      <c r="O72">
        <v>59.214855</v>
      </c>
      <c r="P72">
        <v>90.264139999999998</v>
      </c>
      <c r="Q72">
        <v>13.820485</v>
      </c>
      <c r="R72">
        <v>27.461062999999999</v>
      </c>
      <c r="S72">
        <v>17.440778000000002</v>
      </c>
      <c r="T72">
        <v>0.36597800000000003</v>
      </c>
      <c r="U72">
        <v>268.87825800000002</v>
      </c>
      <c r="V72">
        <v>17.630026999999998</v>
      </c>
      <c r="W72">
        <v>31.568491999999999</v>
      </c>
      <c r="X72">
        <v>140.74733800000001</v>
      </c>
      <c r="Y72">
        <v>0</v>
      </c>
      <c r="Z72">
        <v>12.62393</v>
      </c>
      <c r="AA72">
        <v>27.061876999999999</v>
      </c>
      <c r="AB72">
        <v>26.414828</v>
      </c>
      <c r="AC72">
        <v>19.333915999999999</v>
      </c>
      <c r="AD72">
        <v>18.168496000000001</v>
      </c>
      <c r="AE72">
        <v>0</v>
      </c>
      <c r="AF72">
        <v>24.46274</v>
      </c>
      <c r="AG72">
        <v>41.232236999999998</v>
      </c>
      <c r="AH72">
        <v>61.161665999999997</v>
      </c>
      <c r="AI72">
        <v>3.8109869999999999</v>
      </c>
      <c r="AJ72">
        <v>0</v>
      </c>
      <c r="AK72">
        <v>25.076235</v>
      </c>
      <c r="AL72">
        <v>51.479621000000002</v>
      </c>
      <c r="AM72">
        <v>15.746130000000001</v>
      </c>
      <c r="AN72">
        <v>0</v>
      </c>
      <c r="AO72">
        <v>0</v>
      </c>
      <c r="AP72">
        <v>7.4023870000000001</v>
      </c>
      <c r="AQ72">
        <v>57.970914999999998</v>
      </c>
      <c r="AR72">
        <v>35.087659000000002</v>
      </c>
      <c r="AS72">
        <v>30.720369999999999</v>
      </c>
      <c r="AT72">
        <v>10.832564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75.939689000000001</v>
      </c>
      <c r="BA72">
        <f t="shared" si="4"/>
        <v>2491.6494019999991</v>
      </c>
      <c r="BD72">
        <v>5.13</v>
      </c>
      <c r="BE72">
        <v>1.85</v>
      </c>
      <c r="BF72">
        <v>2.13</v>
      </c>
      <c r="BG72">
        <v>1.1000000000000001</v>
      </c>
      <c r="BH72">
        <v>5.83</v>
      </c>
      <c r="BI72">
        <v>0.89</v>
      </c>
      <c r="BJ72">
        <v>1.08</v>
      </c>
      <c r="BK72">
        <v>1.62</v>
      </c>
      <c r="BL72">
        <v>1.06</v>
      </c>
      <c r="BM72">
        <v>0.08</v>
      </c>
      <c r="BN72">
        <v>3.39</v>
      </c>
      <c r="BO72">
        <v>3.35</v>
      </c>
      <c r="BP72">
        <v>0</v>
      </c>
      <c r="BQ72">
        <v>1.96</v>
      </c>
      <c r="BR72">
        <v>2.11</v>
      </c>
      <c r="BS72">
        <v>1.58</v>
      </c>
      <c r="BT72">
        <v>2.5931600000000001</v>
      </c>
      <c r="BU72">
        <v>1.29233</v>
      </c>
      <c r="BV72">
        <v>1.8497840000000001</v>
      </c>
      <c r="BW72">
        <v>1.871267</v>
      </c>
      <c r="BX72">
        <v>0.94368600000000002</v>
      </c>
      <c r="BY72">
        <v>2.58466</v>
      </c>
      <c r="BZ72">
        <v>1.2785439999999999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5.1176250000000003</v>
      </c>
      <c r="CK72">
        <v>0.90060799999999996</v>
      </c>
      <c r="CL72">
        <v>1.866587</v>
      </c>
      <c r="CM72">
        <v>3.3821099999999999</v>
      </c>
      <c r="CN72">
        <v>3.4117500000000001</v>
      </c>
      <c r="CO72">
        <v>4.1354550000000003</v>
      </c>
      <c r="CP72">
        <v>4.101</v>
      </c>
      <c r="CQ72">
        <v>1.705875</v>
      </c>
      <c r="CR72">
        <v>0.81286000000000003</v>
      </c>
      <c r="CS72">
        <v>2.690321</v>
      </c>
      <c r="CT72">
        <v>0.48148099999999999</v>
      </c>
      <c r="CU72">
        <v>0.34382699999999999</v>
      </c>
      <c r="CV72">
        <v>0.49079600000000001</v>
      </c>
      <c r="CW72">
        <v>0.92596299999999998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75.939689000000001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659.94135300000005</v>
      </c>
      <c r="L73">
        <v>421.45256000000001</v>
      </c>
      <c r="M73">
        <v>84.627596999999994</v>
      </c>
      <c r="N73">
        <v>113.71023099999999</v>
      </c>
      <c r="O73">
        <v>59.214855</v>
      </c>
      <c r="P73">
        <v>90.264139999999998</v>
      </c>
      <c r="Q73">
        <v>13.820485</v>
      </c>
      <c r="R73">
        <v>27.461062999999999</v>
      </c>
      <c r="S73">
        <v>17.440778000000002</v>
      </c>
      <c r="T73">
        <v>0.36597800000000003</v>
      </c>
      <c r="U73">
        <v>268.87825800000002</v>
      </c>
      <c r="V73">
        <v>17.630026999999998</v>
      </c>
      <c r="W73">
        <v>31.568491999999999</v>
      </c>
      <c r="X73">
        <v>140.74733800000001</v>
      </c>
      <c r="Y73">
        <v>0</v>
      </c>
      <c r="Z73">
        <v>18.935894000000001</v>
      </c>
      <c r="AA73">
        <v>27.061876999999999</v>
      </c>
      <c r="AB73">
        <v>39.622242</v>
      </c>
      <c r="AC73">
        <v>19.333915999999999</v>
      </c>
      <c r="AD73">
        <v>27.252744</v>
      </c>
      <c r="AE73">
        <v>0</v>
      </c>
      <c r="AF73">
        <v>26.419758999999999</v>
      </c>
      <c r="AG73">
        <v>41.232236999999998</v>
      </c>
      <c r="AH73">
        <v>92.965732000000003</v>
      </c>
      <c r="AI73">
        <v>16.514275999999999</v>
      </c>
      <c r="AJ73">
        <v>0</v>
      </c>
      <c r="AK73">
        <v>25.076235</v>
      </c>
      <c r="AL73">
        <v>51.479621000000002</v>
      </c>
      <c r="AM73">
        <v>15.746130000000001</v>
      </c>
      <c r="AN73">
        <v>0</v>
      </c>
      <c r="AO73">
        <v>0</v>
      </c>
      <c r="AP73">
        <v>7.4023870000000001</v>
      </c>
      <c r="AQ73">
        <v>57.970914999999998</v>
      </c>
      <c r="AR73">
        <v>35.087659000000002</v>
      </c>
      <c r="AS73">
        <v>30.720369999999999</v>
      </c>
      <c r="AT73">
        <v>10.832564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76.870263999999992</v>
      </c>
      <c r="BA73">
        <f t="shared" si="4"/>
        <v>2567.6479769999992</v>
      </c>
      <c r="BD73">
        <v>5.13</v>
      </c>
      <c r="BE73">
        <v>1.85</v>
      </c>
      <c r="BF73">
        <v>2.13</v>
      </c>
      <c r="BG73">
        <v>1.1000000000000001</v>
      </c>
      <c r="BH73">
        <v>5.83</v>
      </c>
      <c r="BI73">
        <v>0.89</v>
      </c>
      <c r="BJ73">
        <v>1.08</v>
      </c>
      <c r="BK73">
        <v>1.62</v>
      </c>
      <c r="BL73">
        <v>1.06</v>
      </c>
      <c r="BM73">
        <v>0.08</v>
      </c>
      <c r="BN73">
        <v>3.39</v>
      </c>
      <c r="BO73">
        <v>3.57</v>
      </c>
      <c r="BP73">
        <v>0</v>
      </c>
      <c r="BQ73">
        <v>1.96</v>
      </c>
      <c r="BR73">
        <v>2.11</v>
      </c>
      <c r="BS73">
        <v>1.58</v>
      </c>
      <c r="BT73">
        <v>2.5931600000000001</v>
      </c>
      <c r="BU73">
        <v>1.29233</v>
      </c>
      <c r="BV73">
        <v>1.8497840000000001</v>
      </c>
      <c r="BW73">
        <v>1.871267</v>
      </c>
      <c r="BX73">
        <v>0.94368600000000002</v>
      </c>
      <c r="BY73">
        <v>2.58466</v>
      </c>
      <c r="BZ73">
        <v>1.2785439999999999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5.1176250000000003</v>
      </c>
      <c r="CK73">
        <v>0.90060799999999996</v>
      </c>
      <c r="CL73">
        <v>1.866587</v>
      </c>
      <c r="CM73">
        <v>3.3821099999999999</v>
      </c>
      <c r="CN73">
        <v>3.4117500000000001</v>
      </c>
      <c r="CO73">
        <v>4.1354550000000003</v>
      </c>
      <c r="CP73">
        <v>4.101</v>
      </c>
      <c r="CQ73">
        <v>1.705875</v>
      </c>
      <c r="CR73">
        <v>0.81286000000000003</v>
      </c>
      <c r="CS73">
        <v>2.690321</v>
      </c>
      <c r="CT73">
        <v>0.48148099999999999</v>
      </c>
      <c r="CU73">
        <v>0.80091400000000001</v>
      </c>
      <c r="CV73">
        <v>0.74428399999999995</v>
      </c>
      <c r="CW73">
        <v>0.92596299999999998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76.870263999999992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659.94135300000005</v>
      </c>
      <c r="L74">
        <v>421.45256000000001</v>
      </c>
      <c r="M74">
        <v>84.627596999999994</v>
      </c>
      <c r="N74">
        <v>113.71023099999999</v>
      </c>
      <c r="O74">
        <v>59.214855</v>
      </c>
      <c r="P74">
        <v>90.264139999999998</v>
      </c>
      <c r="Q74">
        <v>13.820485</v>
      </c>
      <c r="R74">
        <v>27.461062999999999</v>
      </c>
      <c r="S74">
        <v>17.440778000000002</v>
      </c>
      <c r="T74">
        <v>0.36597800000000003</v>
      </c>
      <c r="U74">
        <v>268.87825800000002</v>
      </c>
      <c r="V74">
        <v>17.630026999999998</v>
      </c>
      <c r="W74">
        <v>31.568491999999999</v>
      </c>
      <c r="X74">
        <v>140.74733800000001</v>
      </c>
      <c r="Y74">
        <v>0</v>
      </c>
      <c r="Z74">
        <v>18.935894000000001</v>
      </c>
      <c r="AA74">
        <v>27.061876999999999</v>
      </c>
      <c r="AB74">
        <v>39.622242</v>
      </c>
      <c r="AC74">
        <v>19.333915999999999</v>
      </c>
      <c r="AD74">
        <v>27.252744</v>
      </c>
      <c r="AE74">
        <v>0</v>
      </c>
      <c r="AF74">
        <v>26.419758999999999</v>
      </c>
      <c r="AG74">
        <v>41.232236999999998</v>
      </c>
      <c r="AH74">
        <v>116.20716400000001</v>
      </c>
      <c r="AI74">
        <v>16.514275999999999</v>
      </c>
      <c r="AJ74">
        <v>0</v>
      </c>
      <c r="AK74">
        <v>25.076235</v>
      </c>
      <c r="AL74">
        <v>51.479621000000002</v>
      </c>
      <c r="AM74">
        <v>15.746130000000001</v>
      </c>
      <c r="AN74">
        <v>0</v>
      </c>
      <c r="AO74">
        <v>0</v>
      </c>
      <c r="AP74">
        <v>7.4023870000000001</v>
      </c>
      <c r="AQ74">
        <v>57.970914999999998</v>
      </c>
      <c r="AR74">
        <v>35.087659000000002</v>
      </c>
      <c r="AS74">
        <v>30.720369999999999</v>
      </c>
      <c r="AT74">
        <v>10.832564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77.516791999999995</v>
      </c>
      <c r="BA74">
        <f t="shared" si="4"/>
        <v>2591.5359369999987</v>
      </c>
      <c r="BD74">
        <v>5.13</v>
      </c>
      <c r="BE74">
        <v>1.85</v>
      </c>
      <c r="BF74">
        <v>2.13</v>
      </c>
      <c r="BG74">
        <v>1.1000000000000001</v>
      </c>
      <c r="BH74">
        <v>5.83</v>
      </c>
      <c r="BI74">
        <v>0.89</v>
      </c>
      <c r="BJ74">
        <v>1.08</v>
      </c>
      <c r="BK74">
        <v>1.62</v>
      </c>
      <c r="BL74">
        <v>1.06</v>
      </c>
      <c r="BM74">
        <v>0.08</v>
      </c>
      <c r="BN74">
        <v>3.39</v>
      </c>
      <c r="BO74">
        <v>3.63</v>
      </c>
      <c r="BP74">
        <v>0</v>
      </c>
      <c r="BQ74">
        <v>1.96</v>
      </c>
      <c r="BR74">
        <v>2.11</v>
      </c>
      <c r="BS74">
        <v>1.58</v>
      </c>
      <c r="BT74">
        <v>2.5931600000000001</v>
      </c>
      <c r="BU74">
        <v>1.29233</v>
      </c>
      <c r="BV74">
        <v>1.8497840000000001</v>
      </c>
      <c r="BW74">
        <v>1.871267</v>
      </c>
      <c r="BX74">
        <v>0.94368600000000002</v>
      </c>
      <c r="BY74">
        <v>2.58466</v>
      </c>
      <c r="BZ74">
        <v>1.2785439999999999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5.1176250000000003</v>
      </c>
      <c r="CK74">
        <v>0.90060799999999996</v>
      </c>
      <c r="CL74">
        <v>1.866587</v>
      </c>
      <c r="CM74">
        <v>3.3821099999999999</v>
      </c>
      <c r="CN74">
        <v>3.4117500000000001</v>
      </c>
      <c r="CO74">
        <v>4.1354550000000003</v>
      </c>
      <c r="CP74">
        <v>4.101</v>
      </c>
      <c r="CQ74">
        <v>1.705875</v>
      </c>
      <c r="CR74">
        <v>0.81286000000000003</v>
      </c>
      <c r="CS74">
        <v>2.690321</v>
      </c>
      <c r="CT74">
        <v>0.48148099999999999</v>
      </c>
      <c r="CU74">
        <v>1.201371</v>
      </c>
      <c r="CV74">
        <v>0.93035500000000004</v>
      </c>
      <c r="CW74">
        <v>0.92596299999999998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77.516791999999995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659.94135300000005</v>
      </c>
      <c r="L75">
        <v>421.45256000000001</v>
      </c>
      <c r="M75">
        <v>84.627596999999994</v>
      </c>
      <c r="N75">
        <v>113.71023099999999</v>
      </c>
      <c r="O75">
        <v>59.214855</v>
      </c>
      <c r="P75">
        <v>90.264139999999998</v>
      </c>
      <c r="Q75">
        <v>13.820485</v>
      </c>
      <c r="R75">
        <v>28.865552000000001</v>
      </c>
      <c r="S75">
        <v>17.440778000000002</v>
      </c>
      <c r="T75">
        <v>0.36597800000000003</v>
      </c>
      <c r="U75">
        <v>268.87825800000002</v>
      </c>
      <c r="V75">
        <v>17.630026999999998</v>
      </c>
      <c r="W75">
        <v>31.568491999999999</v>
      </c>
      <c r="X75">
        <v>140.74733800000001</v>
      </c>
      <c r="Y75">
        <v>0</v>
      </c>
      <c r="Z75">
        <v>18.935894000000001</v>
      </c>
      <c r="AA75">
        <v>24.347168</v>
      </c>
      <c r="AB75">
        <v>39.622242</v>
      </c>
      <c r="AC75">
        <v>19.333915999999999</v>
      </c>
      <c r="AD75">
        <v>27.252744</v>
      </c>
      <c r="AE75">
        <v>0</v>
      </c>
      <c r="AF75">
        <v>26.419758999999999</v>
      </c>
      <c r="AG75">
        <v>41.232236999999998</v>
      </c>
      <c r="AH75">
        <v>103.504357</v>
      </c>
      <c r="AI75">
        <v>16.514275999999999</v>
      </c>
      <c r="AJ75">
        <v>0</v>
      </c>
      <c r="AK75">
        <v>25.076235</v>
      </c>
      <c r="AL75">
        <v>51.479621000000002</v>
      </c>
      <c r="AM75">
        <v>15.746130000000001</v>
      </c>
      <c r="AN75">
        <v>0</v>
      </c>
      <c r="AO75">
        <v>0</v>
      </c>
      <c r="AP75">
        <v>7.4023870000000001</v>
      </c>
      <c r="AQ75">
        <v>50.851680000000002</v>
      </c>
      <c r="AR75">
        <v>35.087659000000002</v>
      </c>
      <c r="AS75">
        <v>31.48216</v>
      </c>
      <c r="AT75">
        <v>10.832564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77.507352999999995</v>
      </c>
      <c r="BA75">
        <f t="shared" si="4"/>
        <v>2571.1560259999992</v>
      </c>
      <c r="BD75">
        <v>5.13</v>
      </c>
      <c r="BE75">
        <v>1.85</v>
      </c>
      <c r="BF75">
        <v>2.13</v>
      </c>
      <c r="BG75">
        <v>1.1000000000000001</v>
      </c>
      <c r="BH75">
        <v>5.83</v>
      </c>
      <c r="BI75">
        <v>0.89</v>
      </c>
      <c r="BJ75">
        <v>1.08</v>
      </c>
      <c r="BK75">
        <v>1.62</v>
      </c>
      <c r="BL75">
        <v>1.06</v>
      </c>
      <c r="BM75">
        <v>0.08</v>
      </c>
      <c r="BN75">
        <v>3.39</v>
      </c>
      <c r="BO75">
        <v>3.63</v>
      </c>
      <c r="BP75">
        <v>0</v>
      </c>
      <c r="BQ75">
        <v>1.96</v>
      </c>
      <c r="BR75">
        <v>2.11</v>
      </c>
      <c r="BS75">
        <v>1.58</v>
      </c>
      <c r="BT75">
        <v>2.5931600000000001</v>
      </c>
      <c r="BU75">
        <v>1.29233</v>
      </c>
      <c r="BV75">
        <v>1.8497840000000001</v>
      </c>
      <c r="BW75">
        <v>1.871267</v>
      </c>
      <c r="BX75">
        <v>0.94368600000000002</v>
      </c>
      <c r="BY75">
        <v>2.58466</v>
      </c>
      <c r="BZ75">
        <v>1.2785439999999999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5.1176250000000003</v>
      </c>
      <c r="CK75">
        <v>0.90060799999999996</v>
      </c>
      <c r="CL75">
        <v>1.866587</v>
      </c>
      <c r="CM75">
        <v>3.3821099999999999</v>
      </c>
      <c r="CN75">
        <v>3.4117500000000001</v>
      </c>
      <c r="CO75">
        <v>4.1354550000000003</v>
      </c>
      <c r="CP75">
        <v>4.101</v>
      </c>
      <c r="CQ75">
        <v>1.705875</v>
      </c>
      <c r="CR75">
        <v>0.81286000000000003</v>
      </c>
      <c r="CS75">
        <v>2.690321</v>
      </c>
      <c r="CT75">
        <v>0.48148099999999999</v>
      </c>
      <c r="CU75">
        <v>1.2944059999999999</v>
      </c>
      <c r="CV75">
        <v>0.82788099999999998</v>
      </c>
      <c r="CW75">
        <v>0.92596299999999998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77.507352999999995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659.94135300000005</v>
      </c>
      <c r="L76">
        <v>421.45256000000001</v>
      </c>
      <c r="M76">
        <v>84.627596999999994</v>
      </c>
      <c r="N76">
        <v>113.71023099999999</v>
      </c>
      <c r="O76">
        <v>59.214855</v>
      </c>
      <c r="P76">
        <v>90.264139999999998</v>
      </c>
      <c r="Q76">
        <v>13.820485</v>
      </c>
      <c r="R76">
        <v>28.865552000000001</v>
      </c>
      <c r="S76">
        <v>17.440778000000002</v>
      </c>
      <c r="T76">
        <v>0.36597800000000003</v>
      </c>
      <c r="U76">
        <v>268.87825800000002</v>
      </c>
      <c r="V76">
        <v>17.630026999999998</v>
      </c>
      <c r="W76">
        <v>31.568491999999999</v>
      </c>
      <c r="X76">
        <v>140.74733800000001</v>
      </c>
      <c r="Y76">
        <v>0</v>
      </c>
      <c r="Z76">
        <v>18.935894000000001</v>
      </c>
      <c r="AA76">
        <v>27.061876999999999</v>
      </c>
      <c r="AB76">
        <v>39.622242</v>
      </c>
      <c r="AC76">
        <v>19.333915999999999</v>
      </c>
      <c r="AD76">
        <v>27.252744</v>
      </c>
      <c r="AE76">
        <v>0</v>
      </c>
      <c r="AF76">
        <v>26.419758999999999</v>
      </c>
      <c r="AG76">
        <v>41.232236999999998</v>
      </c>
      <c r="AH76">
        <v>116.20716400000001</v>
      </c>
      <c r="AI76">
        <v>16.514275999999999</v>
      </c>
      <c r="AJ76">
        <v>0</v>
      </c>
      <c r="AK76">
        <v>25.076235</v>
      </c>
      <c r="AL76">
        <v>51.479621000000002</v>
      </c>
      <c r="AM76">
        <v>15.746130000000001</v>
      </c>
      <c r="AN76">
        <v>0</v>
      </c>
      <c r="AO76">
        <v>0</v>
      </c>
      <c r="AP76">
        <v>7.4023870000000001</v>
      </c>
      <c r="AQ76">
        <v>57.970914999999998</v>
      </c>
      <c r="AR76">
        <v>35.087659000000002</v>
      </c>
      <c r="AS76">
        <v>31.48216</v>
      </c>
      <c r="AT76">
        <v>10.832564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77.917248999999998</v>
      </c>
      <c r="BA76">
        <f t="shared" si="4"/>
        <v>2594.102672999999</v>
      </c>
      <c r="BD76">
        <v>5.13</v>
      </c>
      <c r="BE76">
        <v>1.85</v>
      </c>
      <c r="BF76">
        <v>2.13</v>
      </c>
      <c r="BG76">
        <v>1.1000000000000001</v>
      </c>
      <c r="BH76">
        <v>5.83</v>
      </c>
      <c r="BI76">
        <v>0.89</v>
      </c>
      <c r="BJ76">
        <v>1.08</v>
      </c>
      <c r="BK76">
        <v>1.62</v>
      </c>
      <c r="BL76">
        <v>1.06</v>
      </c>
      <c r="BM76">
        <v>0.08</v>
      </c>
      <c r="BN76">
        <v>3.39</v>
      </c>
      <c r="BO76">
        <v>3.63</v>
      </c>
      <c r="BP76">
        <v>0</v>
      </c>
      <c r="BQ76">
        <v>1.96</v>
      </c>
      <c r="BR76">
        <v>2.11</v>
      </c>
      <c r="BS76">
        <v>1.58</v>
      </c>
      <c r="BT76">
        <v>2.5931600000000001</v>
      </c>
      <c r="BU76">
        <v>1.29233</v>
      </c>
      <c r="BV76">
        <v>1.8497840000000001</v>
      </c>
      <c r="BW76">
        <v>1.871267</v>
      </c>
      <c r="BX76">
        <v>0.94368600000000002</v>
      </c>
      <c r="BY76">
        <v>2.58466</v>
      </c>
      <c r="BZ76">
        <v>1.2785439999999999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5.1176250000000003</v>
      </c>
      <c r="CK76">
        <v>0.90060799999999996</v>
      </c>
      <c r="CL76">
        <v>1.866587</v>
      </c>
      <c r="CM76">
        <v>3.3821099999999999</v>
      </c>
      <c r="CN76">
        <v>3.4117500000000001</v>
      </c>
      <c r="CO76">
        <v>4.1354550000000003</v>
      </c>
      <c r="CP76">
        <v>4.101</v>
      </c>
      <c r="CQ76">
        <v>1.705875</v>
      </c>
      <c r="CR76">
        <v>0.81286000000000003</v>
      </c>
      <c r="CS76">
        <v>2.690321</v>
      </c>
      <c r="CT76">
        <v>0.48148099999999999</v>
      </c>
      <c r="CU76">
        <v>1.601828</v>
      </c>
      <c r="CV76">
        <v>0.93035500000000004</v>
      </c>
      <c r="CW76">
        <v>0.92596299999999998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77.917248999999998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659.94135300000005</v>
      </c>
      <c r="L77">
        <v>421.45256000000001</v>
      </c>
      <c r="M77">
        <v>84.627596999999994</v>
      </c>
      <c r="N77">
        <v>113.71023099999999</v>
      </c>
      <c r="O77">
        <v>59.214855</v>
      </c>
      <c r="P77">
        <v>90.264139999999998</v>
      </c>
      <c r="Q77">
        <v>13.820485</v>
      </c>
      <c r="R77">
        <v>28.865552000000001</v>
      </c>
      <c r="S77">
        <v>17.440778000000002</v>
      </c>
      <c r="T77">
        <v>0.36597800000000003</v>
      </c>
      <c r="U77">
        <v>268.87825800000002</v>
      </c>
      <c r="V77">
        <v>17.630026999999998</v>
      </c>
      <c r="W77">
        <v>31.568491999999999</v>
      </c>
      <c r="X77">
        <v>140.74733800000001</v>
      </c>
      <c r="Y77">
        <v>0</v>
      </c>
      <c r="Z77">
        <v>18.935894000000001</v>
      </c>
      <c r="AA77">
        <v>27.061876999999999</v>
      </c>
      <c r="AB77">
        <v>39.622242</v>
      </c>
      <c r="AC77">
        <v>19.333915999999999</v>
      </c>
      <c r="AD77">
        <v>27.252744</v>
      </c>
      <c r="AE77">
        <v>0</v>
      </c>
      <c r="AF77">
        <v>26.419758999999999</v>
      </c>
      <c r="AG77">
        <v>41.232236999999998</v>
      </c>
      <c r="AH77">
        <v>116.20716400000001</v>
      </c>
      <c r="AI77">
        <v>16.514275999999999</v>
      </c>
      <c r="AJ77">
        <v>0</v>
      </c>
      <c r="AK77">
        <v>25.076235</v>
      </c>
      <c r="AL77">
        <v>51.479621000000002</v>
      </c>
      <c r="AM77">
        <v>15.746130000000001</v>
      </c>
      <c r="AN77">
        <v>0</v>
      </c>
      <c r="AO77">
        <v>0</v>
      </c>
      <c r="AP77">
        <v>1.480477</v>
      </c>
      <c r="AQ77">
        <v>57.970914999999998</v>
      </c>
      <c r="AR77">
        <v>37.426836000000002</v>
      </c>
      <c r="AS77">
        <v>31.48216</v>
      </c>
      <c r="AT77">
        <v>10.832564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77.609826999999996</v>
      </c>
      <c r="BA77">
        <f t="shared" si="4"/>
        <v>2590.2125179999994</v>
      </c>
      <c r="BD77">
        <v>5.13</v>
      </c>
      <c r="BE77">
        <v>1.85</v>
      </c>
      <c r="BF77">
        <v>2.13</v>
      </c>
      <c r="BG77">
        <v>1.1000000000000001</v>
      </c>
      <c r="BH77">
        <v>5.83</v>
      </c>
      <c r="BI77">
        <v>0.89</v>
      </c>
      <c r="BJ77">
        <v>1.08</v>
      </c>
      <c r="BK77">
        <v>1.62</v>
      </c>
      <c r="BL77">
        <v>1.06</v>
      </c>
      <c r="BM77">
        <v>0.08</v>
      </c>
      <c r="BN77">
        <v>3.39</v>
      </c>
      <c r="BO77">
        <v>3.63</v>
      </c>
      <c r="BP77">
        <v>0</v>
      </c>
      <c r="BQ77">
        <v>1.96</v>
      </c>
      <c r="BR77">
        <v>2.11</v>
      </c>
      <c r="BS77">
        <v>1.58</v>
      </c>
      <c r="BT77">
        <v>2.5931600000000001</v>
      </c>
      <c r="BU77">
        <v>1.29233</v>
      </c>
      <c r="BV77">
        <v>1.8497840000000001</v>
      </c>
      <c r="BW77">
        <v>1.871267</v>
      </c>
      <c r="BX77">
        <v>0.94368600000000002</v>
      </c>
      <c r="BY77">
        <v>2.58466</v>
      </c>
      <c r="BZ77">
        <v>1.2785439999999999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5.1176250000000003</v>
      </c>
      <c r="CK77">
        <v>0.90060799999999996</v>
      </c>
      <c r="CL77">
        <v>1.866587</v>
      </c>
      <c r="CM77">
        <v>3.3821099999999999</v>
      </c>
      <c r="CN77">
        <v>3.4117500000000001</v>
      </c>
      <c r="CO77">
        <v>4.1354550000000003</v>
      </c>
      <c r="CP77">
        <v>4.101</v>
      </c>
      <c r="CQ77">
        <v>1.705875</v>
      </c>
      <c r="CR77">
        <v>0.81286000000000003</v>
      </c>
      <c r="CS77">
        <v>2.690321</v>
      </c>
      <c r="CT77">
        <v>0.48148099999999999</v>
      </c>
      <c r="CU77">
        <v>1.2944059999999999</v>
      </c>
      <c r="CV77">
        <v>0.93035500000000004</v>
      </c>
      <c r="CW77">
        <v>0.92596299999999998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77.609826999999996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659.94135300000005</v>
      </c>
      <c r="L78">
        <v>421.45256000000001</v>
      </c>
      <c r="M78">
        <v>84.627596999999994</v>
      </c>
      <c r="N78">
        <v>113.71023099999999</v>
      </c>
      <c r="O78">
        <v>59.214855</v>
      </c>
      <c r="P78">
        <v>90.264139999999998</v>
      </c>
      <c r="Q78">
        <v>13.820485</v>
      </c>
      <c r="R78">
        <v>28.865552000000001</v>
      </c>
      <c r="S78">
        <v>17.440778000000002</v>
      </c>
      <c r="T78">
        <v>0.36597800000000003</v>
      </c>
      <c r="U78">
        <v>268.87825800000002</v>
      </c>
      <c r="V78">
        <v>17.403217000000001</v>
      </c>
      <c r="W78">
        <v>31.568491999999999</v>
      </c>
      <c r="X78">
        <v>140.74733800000001</v>
      </c>
      <c r="Y78">
        <v>0</v>
      </c>
      <c r="Z78">
        <v>18.935894000000001</v>
      </c>
      <c r="AA78">
        <v>27.061876999999999</v>
      </c>
      <c r="AB78">
        <v>39.622242</v>
      </c>
      <c r="AC78">
        <v>9.5303559999999994</v>
      </c>
      <c r="AD78">
        <v>27.252744</v>
      </c>
      <c r="AE78">
        <v>0</v>
      </c>
      <c r="AF78">
        <v>26.419758999999999</v>
      </c>
      <c r="AG78">
        <v>41.232236999999998</v>
      </c>
      <c r="AH78">
        <v>116.20716400000001</v>
      </c>
      <c r="AI78">
        <v>16.514275999999999</v>
      </c>
      <c r="AJ78">
        <v>0</v>
      </c>
      <c r="AK78">
        <v>25.076235</v>
      </c>
      <c r="AL78">
        <v>23.501566</v>
      </c>
      <c r="AM78">
        <v>15.746130000000001</v>
      </c>
      <c r="AN78">
        <v>0</v>
      </c>
      <c r="AO78">
        <v>0</v>
      </c>
      <c r="AP78">
        <v>1.480477</v>
      </c>
      <c r="AQ78">
        <v>57.970914999999998</v>
      </c>
      <c r="AR78">
        <v>37.426836000000002</v>
      </c>
      <c r="AS78">
        <v>31.48216</v>
      </c>
      <c r="AT78">
        <v>10.832564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77.516791999999995</v>
      </c>
      <c r="BA78">
        <f t="shared" si="4"/>
        <v>2552.1110579999995</v>
      </c>
      <c r="BD78">
        <v>5.13</v>
      </c>
      <c r="BE78">
        <v>1.85</v>
      </c>
      <c r="BF78">
        <v>2.13</v>
      </c>
      <c r="BG78">
        <v>1.1000000000000001</v>
      </c>
      <c r="BH78">
        <v>5.83</v>
      </c>
      <c r="BI78">
        <v>0.89</v>
      </c>
      <c r="BJ78">
        <v>1.08</v>
      </c>
      <c r="BK78">
        <v>1.62</v>
      </c>
      <c r="BL78">
        <v>1.06</v>
      </c>
      <c r="BM78">
        <v>0.08</v>
      </c>
      <c r="BN78">
        <v>3.39</v>
      </c>
      <c r="BO78">
        <v>3.63</v>
      </c>
      <c r="BP78">
        <v>0</v>
      </c>
      <c r="BQ78">
        <v>1.96</v>
      </c>
      <c r="BR78">
        <v>2.11</v>
      </c>
      <c r="BS78">
        <v>1.58</v>
      </c>
      <c r="BT78">
        <v>2.5931600000000001</v>
      </c>
      <c r="BU78">
        <v>1.29233</v>
      </c>
      <c r="BV78">
        <v>1.8497840000000001</v>
      </c>
      <c r="BW78">
        <v>1.871267</v>
      </c>
      <c r="BX78">
        <v>0.94368600000000002</v>
      </c>
      <c r="BY78">
        <v>2.58466</v>
      </c>
      <c r="BZ78">
        <v>1.2785439999999999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5.1176250000000003</v>
      </c>
      <c r="CK78">
        <v>0.90060799999999996</v>
      </c>
      <c r="CL78">
        <v>1.866587</v>
      </c>
      <c r="CM78">
        <v>3.3821099999999999</v>
      </c>
      <c r="CN78">
        <v>3.4117500000000001</v>
      </c>
      <c r="CO78">
        <v>4.1354550000000003</v>
      </c>
      <c r="CP78">
        <v>4.101</v>
      </c>
      <c r="CQ78">
        <v>1.705875</v>
      </c>
      <c r="CR78">
        <v>0.81286000000000003</v>
      </c>
      <c r="CS78">
        <v>2.690321</v>
      </c>
      <c r="CT78">
        <v>0.48148099999999999</v>
      </c>
      <c r="CU78">
        <v>1.201371</v>
      </c>
      <c r="CV78">
        <v>0.93035500000000004</v>
      </c>
      <c r="CW78">
        <v>0.92596299999999998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77.516791999999995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659.94135300000005</v>
      </c>
      <c r="L79">
        <v>421.45256000000001</v>
      </c>
      <c r="M79">
        <v>84.627596999999994</v>
      </c>
      <c r="N79">
        <v>113.71023099999999</v>
      </c>
      <c r="O79">
        <v>59.214855</v>
      </c>
      <c r="P79">
        <v>90.264139999999998</v>
      </c>
      <c r="Q79">
        <v>13.820485</v>
      </c>
      <c r="R79">
        <v>28.865552000000001</v>
      </c>
      <c r="S79">
        <v>17.440778000000002</v>
      </c>
      <c r="T79">
        <v>0.36597800000000003</v>
      </c>
      <c r="U79">
        <v>268.87825800000002</v>
      </c>
      <c r="V79">
        <v>17.403217000000001</v>
      </c>
      <c r="W79">
        <v>31.568491999999999</v>
      </c>
      <c r="X79">
        <v>140.74733800000001</v>
      </c>
      <c r="Y79">
        <v>0</v>
      </c>
      <c r="Z79">
        <v>12.606979000000001</v>
      </c>
      <c r="AA79">
        <v>27.061876999999999</v>
      </c>
      <c r="AB79">
        <v>26.414828</v>
      </c>
      <c r="AC79">
        <v>0</v>
      </c>
      <c r="AD79">
        <v>18.168496000000001</v>
      </c>
      <c r="AE79">
        <v>0</v>
      </c>
      <c r="AF79">
        <v>24.46274</v>
      </c>
      <c r="AG79">
        <v>41.232236999999998</v>
      </c>
      <c r="AH79">
        <v>103.504357</v>
      </c>
      <c r="AI79">
        <v>3.8109869999999999</v>
      </c>
      <c r="AJ79">
        <v>0</v>
      </c>
      <c r="AK79">
        <v>25.076235</v>
      </c>
      <c r="AL79">
        <v>12.310344000000001</v>
      </c>
      <c r="AM79">
        <v>15.746130000000001</v>
      </c>
      <c r="AN79">
        <v>0</v>
      </c>
      <c r="AO79">
        <v>0</v>
      </c>
      <c r="AP79">
        <v>1.480477</v>
      </c>
      <c r="AQ79">
        <v>39.410052</v>
      </c>
      <c r="AR79">
        <v>37.426836000000002</v>
      </c>
      <c r="AS79">
        <v>30.720369999999999</v>
      </c>
      <c r="AT79">
        <v>10.832564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76.971388000000005</v>
      </c>
      <c r="BA79">
        <f t="shared" si="4"/>
        <v>2455.5377309999999</v>
      </c>
      <c r="BD79">
        <v>5.13</v>
      </c>
      <c r="BE79">
        <v>1.85</v>
      </c>
      <c r="BF79">
        <v>2.13</v>
      </c>
      <c r="BG79">
        <v>1.1000000000000001</v>
      </c>
      <c r="BH79">
        <v>5.83</v>
      </c>
      <c r="BI79">
        <v>0.89</v>
      </c>
      <c r="BJ79">
        <v>1.08</v>
      </c>
      <c r="BK79">
        <v>1.62</v>
      </c>
      <c r="BL79">
        <v>1.06</v>
      </c>
      <c r="BM79">
        <v>0.08</v>
      </c>
      <c r="BN79">
        <v>3.39</v>
      </c>
      <c r="BO79">
        <v>3.63</v>
      </c>
      <c r="BP79">
        <v>0</v>
      </c>
      <c r="BQ79">
        <v>1.96</v>
      </c>
      <c r="BR79">
        <v>2.11</v>
      </c>
      <c r="BS79">
        <v>1.58</v>
      </c>
      <c r="BT79">
        <v>2.5931600000000001</v>
      </c>
      <c r="BU79">
        <v>1.29233</v>
      </c>
      <c r="BV79">
        <v>1.8497840000000001</v>
      </c>
      <c r="BW79">
        <v>1.871267</v>
      </c>
      <c r="BX79">
        <v>0.94368600000000002</v>
      </c>
      <c r="BY79">
        <v>2.58466</v>
      </c>
      <c r="BZ79">
        <v>1.2785439999999999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5.1176250000000003</v>
      </c>
      <c r="CK79">
        <v>0.90060799999999996</v>
      </c>
      <c r="CL79">
        <v>1.866587</v>
      </c>
      <c r="CM79">
        <v>3.3821099999999999</v>
      </c>
      <c r="CN79">
        <v>3.4117500000000001</v>
      </c>
      <c r="CO79">
        <v>4.1354550000000003</v>
      </c>
      <c r="CP79">
        <v>4.101</v>
      </c>
      <c r="CQ79">
        <v>1.705875</v>
      </c>
      <c r="CR79">
        <v>0.81286000000000003</v>
      </c>
      <c r="CS79">
        <v>2.690321</v>
      </c>
      <c r="CT79">
        <v>0.48148099999999999</v>
      </c>
      <c r="CU79">
        <v>0.75844100000000003</v>
      </c>
      <c r="CV79">
        <v>0.82788099999999998</v>
      </c>
      <c r="CW79">
        <v>0.92596299999999998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76.971388000000005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659.94135300000005</v>
      </c>
      <c r="L80">
        <v>421.45256000000001</v>
      </c>
      <c r="M80">
        <v>84.627596999999994</v>
      </c>
      <c r="N80">
        <v>113.71023099999999</v>
      </c>
      <c r="O80">
        <v>59.214855</v>
      </c>
      <c r="P80">
        <v>90.264139999999998</v>
      </c>
      <c r="Q80">
        <v>13.820485</v>
      </c>
      <c r="R80">
        <v>28.865552000000001</v>
      </c>
      <c r="S80">
        <v>17.440778000000002</v>
      </c>
      <c r="T80">
        <v>0.36597800000000003</v>
      </c>
      <c r="U80">
        <v>268.87825800000002</v>
      </c>
      <c r="V80">
        <v>17.403217000000001</v>
      </c>
      <c r="W80">
        <v>31.568491999999999</v>
      </c>
      <c r="X80">
        <v>140.74733800000001</v>
      </c>
      <c r="Y80">
        <v>0</v>
      </c>
      <c r="Z80">
        <v>12.62393</v>
      </c>
      <c r="AA80">
        <v>27.061876999999999</v>
      </c>
      <c r="AB80">
        <v>26.414828</v>
      </c>
      <c r="AC80">
        <v>0</v>
      </c>
      <c r="AD80">
        <v>9.0842480000000005</v>
      </c>
      <c r="AE80">
        <v>0</v>
      </c>
      <c r="AF80">
        <v>24.46274</v>
      </c>
      <c r="AG80">
        <v>41.232236999999998</v>
      </c>
      <c r="AH80">
        <v>79.980639999999994</v>
      </c>
      <c r="AI80">
        <v>0</v>
      </c>
      <c r="AJ80">
        <v>0</v>
      </c>
      <c r="AK80">
        <v>25.076235</v>
      </c>
      <c r="AL80">
        <v>12.310344000000001</v>
      </c>
      <c r="AM80">
        <v>15.746130000000001</v>
      </c>
      <c r="AN80">
        <v>0</v>
      </c>
      <c r="AO80">
        <v>0</v>
      </c>
      <c r="AP80">
        <v>1.480477</v>
      </c>
      <c r="AQ80">
        <v>25.425840000000001</v>
      </c>
      <c r="AR80">
        <v>37.426836000000002</v>
      </c>
      <c r="AS80">
        <v>30.720369999999999</v>
      </c>
      <c r="AT80">
        <v>10.832564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76.347780999999983</v>
      </c>
      <c r="BA80">
        <f t="shared" si="4"/>
        <v>2404.5279110000001</v>
      </c>
      <c r="BD80">
        <v>5.13</v>
      </c>
      <c r="BE80">
        <v>1.85</v>
      </c>
      <c r="BF80">
        <v>2.13</v>
      </c>
      <c r="BG80">
        <v>1.1000000000000001</v>
      </c>
      <c r="BH80">
        <v>5.83</v>
      </c>
      <c r="BI80">
        <v>0.89</v>
      </c>
      <c r="BJ80">
        <v>1.08</v>
      </c>
      <c r="BK80">
        <v>1.62</v>
      </c>
      <c r="BL80">
        <v>1.06</v>
      </c>
      <c r="BM80">
        <v>0.08</v>
      </c>
      <c r="BN80">
        <v>3.39</v>
      </c>
      <c r="BO80">
        <v>3.63</v>
      </c>
      <c r="BP80">
        <v>0</v>
      </c>
      <c r="BQ80">
        <v>1.96</v>
      </c>
      <c r="BR80">
        <v>2.11</v>
      </c>
      <c r="BS80">
        <v>1.58</v>
      </c>
      <c r="BT80">
        <v>2.5931600000000001</v>
      </c>
      <c r="BU80">
        <v>1.29233</v>
      </c>
      <c r="BV80">
        <v>1.8497840000000001</v>
      </c>
      <c r="BW80">
        <v>1.871267</v>
      </c>
      <c r="BX80">
        <v>0.94368600000000002</v>
      </c>
      <c r="BY80">
        <v>2.58466</v>
      </c>
      <c r="BZ80">
        <v>1.2785439999999999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5.1176250000000003</v>
      </c>
      <c r="CK80">
        <v>0.90060799999999996</v>
      </c>
      <c r="CL80">
        <v>1.866587</v>
      </c>
      <c r="CM80">
        <v>3.3821099999999999</v>
      </c>
      <c r="CN80">
        <v>3.4117500000000001</v>
      </c>
      <c r="CO80">
        <v>4.1354550000000003</v>
      </c>
      <c r="CP80">
        <v>4.101</v>
      </c>
      <c r="CQ80">
        <v>1.705875</v>
      </c>
      <c r="CR80">
        <v>0.81286000000000003</v>
      </c>
      <c r="CS80">
        <v>2.690321</v>
      </c>
      <c r="CT80">
        <v>0.48148099999999999</v>
      </c>
      <c r="CU80">
        <v>0.323602</v>
      </c>
      <c r="CV80">
        <v>0.63911300000000004</v>
      </c>
      <c r="CW80">
        <v>0.92596299999999998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76.347780999999983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659.94135300000005</v>
      </c>
      <c r="L81">
        <v>421.45256000000001</v>
      </c>
      <c r="M81">
        <v>84.627596999999994</v>
      </c>
      <c r="N81">
        <v>113.71023099999999</v>
      </c>
      <c r="O81">
        <v>59.214855</v>
      </c>
      <c r="P81">
        <v>90.264139999999998</v>
      </c>
      <c r="Q81">
        <v>13.820485</v>
      </c>
      <c r="R81">
        <v>28.865552000000001</v>
      </c>
      <c r="S81">
        <v>17.440778000000002</v>
      </c>
      <c r="T81">
        <v>0.36597800000000003</v>
      </c>
      <c r="U81">
        <v>268.87825800000002</v>
      </c>
      <c r="V81">
        <v>17.403217000000001</v>
      </c>
      <c r="W81">
        <v>31.568491999999999</v>
      </c>
      <c r="X81">
        <v>140.74733800000001</v>
      </c>
      <c r="Y81">
        <v>0</v>
      </c>
      <c r="Z81">
        <v>12.62393</v>
      </c>
      <c r="AA81">
        <v>27.061876999999999</v>
      </c>
      <c r="AB81">
        <v>13.100471000000001</v>
      </c>
      <c r="AC81">
        <v>0</v>
      </c>
      <c r="AD81">
        <v>0</v>
      </c>
      <c r="AE81">
        <v>0</v>
      </c>
      <c r="AF81">
        <v>24.46274</v>
      </c>
      <c r="AG81">
        <v>41.232236999999998</v>
      </c>
      <c r="AH81">
        <v>56.456921999999999</v>
      </c>
      <c r="AI81">
        <v>0</v>
      </c>
      <c r="AJ81">
        <v>0</v>
      </c>
      <c r="AK81">
        <v>25.076235</v>
      </c>
      <c r="AL81">
        <v>12.310344000000001</v>
      </c>
      <c r="AM81">
        <v>15.746130000000001</v>
      </c>
      <c r="AN81">
        <v>0</v>
      </c>
      <c r="AO81">
        <v>0</v>
      </c>
      <c r="AP81">
        <v>1.480477</v>
      </c>
      <c r="AQ81">
        <v>12.71292</v>
      </c>
      <c r="AR81">
        <v>35.087659000000002</v>
      </c>
      <c r="AS81">
        <v>30.720369999999999</v>
      </c>
      <c r="AT81">
        <v>10.832564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75.858235999999991</v>
      </c>
      <c r="BA81">
        <f t="shared" si="4"/>
        <v>2343.0639459999998</v>
      </c>
      <c r="BD81">
        <v>5.13</v>
      </c>
      <c r="BE81">
        <v>1.85</v>
      </c>
      <c r="BF81">
        <v>2.13</v>
      </c>
      <c r="BG81">
        <v>1.1000000000000001</v>
      </c>
      <c r="BH81">
        <v>5.83</v>
      </c>
      <c r="BI81">
        <v>0.89</v>
      </c>
      <c r="BJ81">
        <v>1.08</v>
      </c>
      <c r="BK81">
        <v>1.62</v>
      </c>
      <c r="BL81">
        <v>1.06</v>
      </c>
      <c r="BM81">
        <v>0.08</v>
      </c>
      <c r="BN81">
        <v>3.39</v>
      </c>
      <c r="BO81">
        <v>3.63</v>
      </c>
      <c r="BP81">
        <v>0</v>
      </c>
      <c r="BQ81">
        <v>1.96</v>
      </c>
      <c r="BR81">
        <v>2.11</v>
      </c>
      <c r="BS81">
        <v>1.58</v>
      </c>
      <c r="BT81">
        <v>2.5931600000000001</v>
      </c>
      <c r="BU81">
        <v>1.29233</v>
      </c>
      <c r="BV81">
        <v>1.869912</v>
      </c>
      <c r="BW81">
        <v>1.871267</v>
      </c>
      <c r="BX81">
        <v>0.94368600000000002</v>
      </c>
      <c r="BY81">
        <v>2.58466</v>
      </c>
      <c r="BZ81">
        <v>1.2785439999999999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5.1176250000000003</v>
      </c>
      <c r="CK81">
        <v>0.90060799999999996</v>
      </c>
      <c r="CL81">
        <v>1.866587</v>
      </c>
      <c r="CM81">
        <v>3.3821099999999999</v>
      </c>
      <c r="CN81">
        <v>3.4117500000000001</v>
      </c>
      <c r="CO81">
        <v>4.1354550000000003</v>
      </c>
      <c r="CP81">
        <v>4.101</v>
      </c>
      <c r="CQ81">
        <v>1.705875</v>
      </c>
      <c r="CR81">
        <v>0.81286000000000003</v>
      </c>
      <c r="CS81">
        <v>2.690321</v>
      </c>
      <c r="CT81">
        <v>0.48148099999999999</v>
      </c>
      <c r="CU81">
        <v>0</v>
      </c>
      <c r="CV81">
        <v>0.453042</v>
      </c>
      <c r="CW81">
        <v>0.92596299999999998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75.858235999999991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659.94135300000005</v>
      </c>
      <c r="L82">
        <v>421.45256000000001</v>
      </c>
      <c r="M82">
        <v>84.627596999999994</v>
      </c>
      <c r="N82">
        <v>113.71023099999999</v>
      </c>
      <c r="O82">
        <v>59.214855</v>
      </c>
      <c r="P82">
        <v>90.264139999999998</v>
      </c>
      <c r="Q82">
        <v>13.820485</v>
      </c>
      <c r="R82">
        <v>28.865552000000001</v>
      </c>
      <c r="S82">
        <v>17.440778000000002</v>
      </c>
      <c r="T82">
        <v>0.36597800000000003</v>
      </c>
      <c r="U82">
        <v>268.87825800000002</v>
      </c>
      <c r="V82">
        <v>17.403217000000001</v>
      </c>
      <c r="W82">
        <v>31.568491999999999</v>
      </c>
      <c r="X82">
        <v>140.74733800000001</v>
      </c>
      <c r="Y82">
        <v>0</v>
      </c>
      <c r="Z82">
        <v>12.62393</v>
      </c>
      <c r="AA82">
        <v>27.061876999999999</v>
      </c>
      <c r="AB82">
        <v>13.100471000000001</v>
      </c>
      <c r="AC82">
        <v>0</v>
      </c>
      <c r="AD82">
        <v>0</v>
      </c>
      <c r="AE82">
        <v>0</v>
      </c>
      <c r="AF82">
        <v>24.46274</v>
      </c>
      <c r="AG82">
        <v>41.232236999999998</v>
      </c>
      <c r="AH82">
        <v>39.519844999999997</v>
      </c>
      <c r="AI82">
        <v>0</v>
      </c>
      <c r="AJ82">
        <v>0</v>
      </c>
      <c r="AK82">
        <v>25.076235</v>
      </c>
      <c r="AL82">
        <v>12.310344000000001</v>
      </c>
      <c r="AM82">
        <v>15.746130000000001</v>
      </c>
      <c r="AN82">
        <v>0</v>
      </c>
      <c r="AO82">
        <v>0</v>
      </c>
      <c r="AP82">
        <v>1.480477</v>
      </c>
      <c r="AQ82">
        <v>11.314499</v>
      </c>
      <c r="AR82">
        <v>35.087659000000002</v>
      </c>
      <c r="AS82">
        <v>30.720369999999999</v>
      </c>
      <c r="AT82">
        <v>10.832564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75.631360999999984</v>
      </c>
      <c r="BA82">
        <f t="shared" si="4"/>
        <v>2324.501573</v>
      </c>
      <c r="BD82">
        <v>5.13</v>
      </c>
      <c r="BE82">
        <v>1.85</v>
      </c>
      <c r="BF82">
        <v>2.13</v>
      </c>
      <c r="BG82">
        <v>1.1000000000000001</v>
      </c>
      <c r="BH82">
        <v>5.83</v>
      </c>
      <c r="BI82">
        <v>0.8</v>
      </c>
      <c r="BJ82">
        <v>1.08</v>
      </c>
      <c r="BK82">
        <v>1.62</v>
      </c>
      <c r="BL82">
        <v>1.06</v>
      </c>
      <c r="BM82">
        <v>0.08</v>
      </c>
      <c r="BN82">
        <v>3.39</v>
      </c>
      <c r="BO82">
        <v>3.63</v>
      </c>
      <c r="BP82">
        <v>0</v>
      </c>
      <c r="BQ82">
        <v>1.96</v>
      </c>
      <c r="BR82">
        <v>2.11</v>
      </c>
      <c r="BS82">
        <v>1.58</v>
      </c>
      <c r="BT82">
        <v>2.5931600000000001</v>
      </c>
      <c r="BU82">
        <v>1.29233</v>
      </c>
      <c r="BV82">
        <v>1.8705670000000001</v>
      </c>
      <c r="BW82">
        <v>1.871267</v>
      </c>
      <c r="BX82">
        <v>0.94368600000000002</v>
      </c>
      <c r="BY82">
        <v>2.58466</v>
      </c>
      <c r="BZ82">
        <v>1.2785439999999999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5.1176250000000003</v>
      </c>
      <c r="CK82">
        <v>0.90060799999999996</v>
      </c>
      <c r="CL82">
        <v>1.866587</v>
      </c>
      <c r="CM82">
        <v>3.3821099999999999</v>
      </c>
      <c r="CN82">
        <v>3.4117500000000001</v>
      </c>
      <c r="CO82">
        <v>4.1354550000000003</v>
      </c>
      <c r="CP82">
        <v>4.101</v>
      </c>
      <c r="CQ82">
        <v>1.705875</v>
      </c>
      <c r="CR82">
        <v>0.81286000000000003</v>
      </c>
      <c r="CS82">
        <v>2.690321</v>
      </c>
      <c r="CT82">
        <v>0.48148099999999999</v>
      </c>
      <c r="CU82">
        <v>0</v>
      </c>
      <c r="CV82">
        <v>0.31551200000000001</v>
      </c>
      <c r="CW82">
        <v>0.92596299999999998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75.631360999999984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659.94135300000005</v>
      </c>
      <c r="L83">
        <v>421.45256000000001</v>
      </c>
      <c r="M83">
        <v>84.627596999999994</v>
      </c>
      <c r="N83">
        <v>114.759384</v>
      </c>
      <c r="O83">
        <v>60.092925999999999</v>
      </c>
      <c r="P83">
        <v>106.784342</v>
      </c>
      <c r="Q83">
        <v>13.820485</v>
      </c>
      <c r="R83">
        <v>28.865552000000001</v>
      </c>
      <c r="S83">
        <v>17.440778000000002</v>
      </c>
      <c r="T83">
        <v>0.36597800000000003</v>
      </c>
      <c r="U83">
        <v>268.87825800000002</v>
      </c>
      <c r="V83">
        <v>18.839873000000001</v>
      </c>
      <c r="W83">
        <v>33.515214999999998</v>
      </c>
      <c r="X83">
        <v>142.07229799999999</v>
      </c>
      <c r="Y83">
        <v>0</v>
      </c>
      <c r="Z83">
        <v>12.62393</v>
      </c>
      <c r="AA83">
        <v>23.205894000000001</v>
      </c>
      <c r="AB83">
        <v>0</v>
      </c>
      <c r="AC83">
        <v>0</v>
      </c>
      <c r="AD83">
        <v>0</v>
      </c>
      <c r="AE83">
        <v>0</v>
      </c>
      <c r="AF83">
        <v>24.46274</v>
      </c>
      <c r="AG83">
        <v>41.232236999999998</v>
      </c>
      <c r="AH83">
        <v>18.818974000000001</v>
      </c>
      <c r="AI83">
        <v>0</v>
      </c>
      <c r="AJ83">
        <v>0</v>
      </c>
      <c r="AK83">
        <v>25.076235</v>
      </c>
      <c r="AL83">
        <v>12.310344000000001</v>
      </c>
      <c r="AM83">
        <v>15.746130000000001</v>
      </c>
      <c r="AN83">
        <v>0</v>
      </c>
      <c r="AO83">
        <v>0</v>
      </c>
      <c r="AP83">
        <v>1.480477</v>
      </c>
      <c r="AQ83">
        <v>0</v>
      </c>
      <c r="AR83">
        <v>35.087659000000002</v>
      </c>
      <c r="AS83">
        <v>30.720369999999999</v>
      </c>
      <c r="AT83">
        <v>10.832564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75.466862999999989</v>
      </c>
      <c r="BA83">
        <f t="shared" si="4"/>
        <v>2298.5210159999992</v>
      </c>
      <c r="BD83">
        <v>5.13</v>
      </c>
      <c r="BE83">
        <v>1.85</v>
      </c>
      <c r="BF83">
        <v>2.13</v>
      </c>
      <c r="BG83">
        <v>1.1000000000000001</v>
      </c>
      <c r="BH83">
        <v>5.83</v>
      </c>
      <c r="BI83">
        <v>0.8</v>
      </c>
      <c r="BJ83">
        <v>1.08</v>
      </c>
      <c r="BK83">
        <v>1.62</v>
      </c>
      <c r="BL83">
        <v>1.06</v>
      </c>
      <c r="BM83">
        <v>0.08</v>
      </c>
      <c r="BN83">
        <v>3.39</v>
      </c>
      <c r="BO83">
        <v>3.63</v>
      </c>
      <c r="BP83">
        <v>0</v>
      </c>
      <c r="BQ83">
        <v>1.96</v>
      </c>
      <c r="BR83">
        <v>2.11</v>
      </c>
      <c r="BS83">
        <v>1.58</v>
      </c>
      <c r="BT83">
        <v>2.5931600000000001</v>
      </c>
      <c r="BU83">
        <v>1.29233</v>
      </c>
      <c r="BV83">
        <v>1.8705670000000001</v>
      </c>
      <c r="BW83">
        <v>1.871267</v>
      </c>
      <c r="BX83">
        <v>0.94368600000000002</v>
      </c>
      <c r="BY83">
        <v>2.58466</v>
      </c>
      <c r="BZ83">
        <v>1.2785439999999999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5.1176250000000003</v>
      </c>
      <c r="CK83">
        <v>0.90060799999999996</v>
      </c>
      <c r="CL83">
        <v>1.866587</v>
      </c>
      <c r="CM83">
        <v>3.3821099999999999</v>
      </c>
      <c r="CN83">
        <v>3.4117500000000001</v>
      </c>
      <c r="CO83">
        <v>4.1354550000000003</v>
      </c>
      <c r="CP83">
        <v>4.101</v>
      </c>
      <c r="CQ83">
        <v>1.705875</v>
      </c>
      <c r="CR83">
        <v>0.81286000000000003</v>
      </c>
      <c r="CS83">
        <v>2.690321</v>
      </c>
      <c r="CT83">
        <v>0.48148099999999999</v>
      </c>
      <c r="CU83">
        <v>0</v>
      </c>
      <c r="CV83">
        <v>0.15101400000000001</v>
      </c>
      <c r="CW83">
        <v>0.92596299999999998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75.466862999999989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659.94135300000005</v>
      </c>
      <c r="L84">
        <v>421.45256000000001</v>
      </c>
      <c r="M84">
        <v>84.627596999999994</v>
      </c>
      <c r="N84">
        <v>114.759384</v>
      </c>
      <c r="O84">
        <v>60.092925999999999</v>
      </c>
      <c r="P84">
        <v>106.78544599999999</v>
      </c>
      <c r="Q84">
        <v>13.820485</v>
      </c>
      <c r="R84">
        <v>28.865552000000001</v>
      </c>
      <c r="S84">
        <v>17.440778000000002</v>
      </c>
      <c r="T84">
        <v>0.36597800000000003</v>
      </c>
      <c r="U84">
        <v>268.87825800000002</v>
      </c>
      <c r="V84">
        <v>18.839873000000001</v>
      </c>
      <c r="W84">
        <v>33.515214999999998</v>
      </c>
      <c r="X84">
        <v>142.07229799999999</v>
      </c>
      <c r="Y84">
        <v>0</v>
      </c>
      <c r="Z84">
        <v>12.62393</v>
      </c>
      <c r="AA84">
        <v>13.467027</v>
      </c>
      <c r="AB84">
        <v>0</v>
      </c>
      <c r="AC84">
        <v>0</v>
      </c>
      <c r="AD84">
        <v>0</v>
      </c>
      <c r="AE84">
        <v>0</v>
      </c>
      <c r="AF84">
        <v>24.46274</v>
      </c>
      <c r="AG84">
        <v>41.232236999999998</v>
      </c>
      <c r="AH84">
        <v>12.702807</v>
      </c>
      <c r="AI84">
        <v>0</v>
      </c>
      <c r="AJ84">
        <v>0</v>
      </c>
      <c r="AK84">
        <v>25.076235</v>
      </c>
      <c r="AL84">
        <v>12.310344000000001</v>
      </c>
      <c r="AM84">
        <v>15.746130000000001</v>
      </c>
      <c r="AN84">
        <v>0</v>
      </c>
      <c r="AO84">
        <v>0</v>
      </c>
      <c r="AP84">
        <v>1.480477</v>
      </c>
      <c r="AQ84">
        <v>0</v>
      </c>
      <c r="AR84">
        <v>35.087659000000002</v>
      </c>
      <c r="AS84">
        <v>30.720369999999999</v>
      </c>
      <c r="AT84">
        <v>10.832564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75.418322999999987</v>
      </c>
      <c r="BA84">
        <f t="shared" si="4"/>
        <v>2282.6185459999992</v>
      </c>
      <c r="BD84">
        <v>5.13</v>
      </c>
      <c r="BE84">
        <v>1.85</v>
      </c>
      <c r="BF84">
        <v>2.13</v>
      </c>
      <c r="BG84">
        <v>1.1000000000000001</v>
      </c>
      <c r="BH84">
        <v>5.83</v>
      </c>
      <c r="BI84">
        <v>0.8</v>
      </c>
      <c r="BJ84">
        <v>1.08</v>
      </c>
      <c r="BK84">
        <v>1.62</v>
      </c>
      <c r="BL84">
        <v>1.06</v>
      </c>
      <c r="BM84">
        <v>0.08</v>
      </c>
      <c r="BN84">
        <v>3.39</v>
      </c>
      <c r="BO84">
        <v>3.63</v>
      </c>
      <c r="BP84">
        <v>0</v>
      </c>
      <c r="BQ84">
        <v>1.96</v>
      </c>
      <c r="BR84">
        <v>2.11</v>
      </c>
      <c r="BS84">
        <v>1.58</v>
      </c>
      <c r="BT84">
        <v>2.5931600000000001</v>
      </c>
      <c r="BU84">
        <v>1.29233</v>
      </c>
      <c r="BV84">
        <v>1.8705670000000001</v>
      </c>
      <c r="BW84">
        <v>1.871267</v>
      </c>
      <c r="BX84">
        <v>0.94368600000000002</v>
      </c>
      <c r="BY84">
        <v>2.58466</v>
      </c>
      <c r="BZ84">
        <v>1.2785439999999999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5.1176250000000003</v>
      </c>
      <c r="CK84">
        <v>0.90060799999999996</v>
      </c>
      <c r="CL84">
        <v>1.866587</v>
      </c>
      <c r="CM84">
        <v>3.3821099999999999</v>
      </c>
      <c r="CN84">
        <v>3.4117500000000001</v>
      </c>
      <c r="CO84">
        <v>4.1354550000000003</v>
      </c>
      <c r="CP84">
        <v>4.101</v>
      </c>
      <c r="CQ84">
        <v>1.705875</v>
      </c>
      <c r="CR84">
        <v>0.81286000000000003</v>
      </c>
      <c r="CS84">
        <v>2.690321</v>
      </c>
      <c r="CT84">
        <v>0.48148099999999999</v>
      </c>
      <c r="CU84">
        <v>0</v>
      </c>
      <c r="CV84">
        <v>0.102474</v>
      </c>
      <c r="CW84">
        <v>0.92596299999999998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75.418322999999987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659.94135300000005</v>
      </c>
      <c r="L85">
        <v>421.45256000000001</v>
      </c>
      <c r="M85">
        <v>84.627596999999994</v>
      </c>
      <c r="N85">
        <v>114.759384</v>
      </c>
      <c r="O85">
        <v>60.092925999999999</v>
      </c>
      <c r="P85">
        <v>106.78544599999999</v>
      </c>
      <c r="Q85">
        <v>13.820485</v>
      </c>
      <c r="R85">
        <v>28.865552000000001</v>
      </c>
      <c r="S85">
        <v>17.440778000000002</v>
      </c>
      <c r="T85">
        <v>0.36597800000000003</v>
      </c>
      <c r="U85">
        <v>268.87825800000002</v>
      </c>
      <c r="V85">
        <v>18.839873000000001</v>
      </c>
      <c r="W85">
        <v>33.515214999999998</v>
      </c>
      <c r="X85">
        <v>142.07229799999999</v>
      </c>
      <c r="Y85">
        <v>0</v>
      </c>
      <c r="Z85">
        <v>12.62393</v>
      </c>
      <c r="AA85">
        <v>13.467027</v>
      </c>
      <c r="AB85">
        <v>0</v>
      </c>
      <c r="AC85">
        <v>0</v>
      </c>
      <c r="AD85">
        <v>0</v>
      </c>
      <c r="AE85">
        <v>0</v>
      </c>
      <c r="AF85">
        <v>24.46274</v>
      </c>
      <c r="AG85">
        <v>41.232236999999998</v>
      </c>
      <c r="AH85">
        <v>0</v>
      </c>
      <c r="AI85">
        <v>0</v>
      </c>
      <c r="AJ85">
        <v>0</v>
      </c>
      <c r="AK85">
        <v>25.076235</v>
      </c>
      <c r="AL85">
        <v>12.310344000000001</v>
      </c>
      <c r="AM85">
        <v>15.746130000000001</v>
      </c>
      <c r="AN85">
        <v>0</v>
      </c>
      <c r="AO85">
        <v>0</v>
      </c>
      <c r="AP85">
        <v>1.480477</v>
      </c>
      <c r="AQ85">
        <v>0</v>
      </c>
      <c r="AR85">
        <v>37.426836000000002</v>
      </c>
      <c r="AS85">
        <v>30.720369999999999</v>
      </c>
      <c r="AT85">
        <v>10.832564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75.315848999999986</v>
      </c>
      <c r="BA85">
        <f t="shared" si="4"/>
        <v>2272.1524419999996</v>
      </c>
      <c r="BD85">
        <v>5.13</v>
      </c>
      <c r="BE85">
        <v>1.85</v>
      </c>
      <c r="BF85">
        <v>2.13</v>
      </c>
      <c r="BG85">
        <v>1.1000000000000001</v>
      </c>
      <c r="BH85">
        <v>5.83</v>
      </c>
      <c r="BI85">
        <v>0.8</v>
      </c>
      <c r="BJ85">
        <v>1.08</v>
      </c>
      <c r="BK85">
        <v>1.62</v>
      </c>
      <c r="BL85">
        <v>1.06</v>
      </c>
      <c r="BM85">
        <v>0.08</v>
      </c>
      <c r="BN85">
        <v>3.39</v>
      </c>
      <c r="BO85">
        <v>3.63</v>
      </c>
      <c r="BP85">
        <v>0</v>
      </c>
      <c r="BQ85">
        <v>1.96</v>
      </c>
      <c r="BR85">
        <v>2.11</v>
      </c>
      <c r="BS85">
        <v>1.58</v>
      </c>
      <c r="BT85">
        <v>2.5931600000000001</v>
      </c>
      <c r="BU85">
        <v>1.29233</v>
      </c>
      <c r="BV85">
        <v>1.8705670000000001</v>
      </c>
      <c r="BW85">
        <v>1.871267</v>
      </c>
      <c r="BX85">
        <v>0.94368600000000002</v>
      </c>
      <c r="BY85">
        <v>2.58466</v>
      </c>
      <c r="BZ85">
        <v>1.2785439999999999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5.1176250000000003</v>
      </c>
      <c r="CK85">
        <v>0.90060799999999996</v>
      </c>
      <c r="CL85">
        <v>1.866587</v>
      </c>
      <c r="CM85">
        <v>3.3821099999999999</v>
      </c>
      <c r="CN85">
        <v>3.4117500000000001</v>
      </c>
      <c r="CO85">
        <v>4.1354550000000003</v>
      </c>
      <c r="CP85">
        <v>4.101</v>
      </c>
      <c r="CQ85">
        <v>1.705875</v>
      </c>
      <c r="CR85">
        <v>0.81286000000000003</v>
      </c>
      <c r="CS85">
        <v>2.690321</v>
      </c>
      <c r="CT85">
        <v>0.48148099999999999</v>
      </c>
      <c r="CU85">
        <v>0</v>
      </c>
      <c r="CV85">
        <v>0</v>
      </c>
      <c r="CW85">
        <v>0.92596299999999998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75.315848999999986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659.94135300000005</v>
      </c>
      <c r="L86">
        <v>421.45256000000001</v>
      </c>
      <c r="M86">
        <v>84.627596999999994</v>
      </c>
      <c r="N86">
        <v>114.759384</v>
      </c>
      <c r="O86">
        <v>60.092925999999999</v>
      </c>
      <c r="P86">
        <v>106.78544599999999</v>
      </c>
      <c r="Q86">
        <v>13.820485</v>
      </c>
      <c r="R86">
        <v>28.865552000000001</v>
      </c>
      <c r="S86">
        <v>17.440778000000002</v>
      </c>
      <c r="T86">
        <v>0.36597800000000003</v>
      </c>
      <c r="U86">
        <v>268.87825800000002</v>
      </c>
      <c r="V86">
        <v>18.839873000000001</v>
      </c>
      <c r="W86">
        <v>33.515214999999998</v>
      </c>
      <c r="X86">
        <v>142.07229799999999</v>
      </c>
      <c r="Y86">
        <v>0</v>
      </c>
      <c r="Z86">
        <v>12.62393</v>
      </c>
      <c r="AA86">
        <v>13.467027</v>
      </c>
      <c r="AB86">
        <v>0</v>
      </c>
      <c r="AC86">
        <v>0</v>
      </c>
      <c r="AD86">
        <v>0</v>
      </c>
      <c r="AE86">
        <v>0</v>
      </c>
      <c r="AF86">
        <v>24.46274</v>
      </c>
      <c r="AG86">
        <v>41.232236999999998</v>
      </c>
      <c r="AH86">
        <v>0</v>
      </c>
      <c r="AI86">
        <v>0</v>
      </c>
      <c r="AJ86">
        <v>0</v>
      </c>
      <c r="AK86">
        <v>25.076235</v>
      </c>
      <c r="AL86">
        <v>12.310344000000001</v>
      </c>
      <c r="AM86">
        <v>15.746130000000001</v>
      </c>
      <c r="AN86">
        <v>0</v>
      </c>
      <c r="AO86">
        <v>0</v>
      </c>
      <c r="AP86">
        <v>1.480477</v>
      </c>
      <c r="AQ86">
        <v>0</v>
      </c>
      <c r="AR86">
        <v>37.426836000000002</v>
      </c>
      <c r="AS86">
        <v>30.720369999999999</v>
      </c>
      <c r="AT86">
        <v>10.832564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75.315848999999986</v>
      </c>
      <c r="BA86">
        <f t="shared" si="4"/>
        <v>2272.1524419999996</v>
      </c>
      <c r="BD86">
        <v>5.13</v>
      </c>
      <c r="BE86">
        <v>1.85</v>
      </c>
      <c r="BF86">
        <v>2.13</v>
      </c>
      <c r="BG86">
        <v>1.1000000000000001</v>
      </c>
      <c r="BH86">
        <v>5.83</v>
      </c>
      <c r="BI86">
        <v>0.8</v>
      </c>
      <c r="BJ86">
        <v>1.08</v>
      </c>
      <c r="BK86">
        <v>1.62</v>
      </c>
      <c r="BL86">
        <v>1.06</v>
      </c>
      <c r="BM86">
        <v>0.08</v>
      </c>
      <c r="BN86">
        <v>3.39</v>
      </c>
      <c r="BO86">
        <v>3.63</v>
      </c>
      <c r="BP86">
        <v>0</v>
      </c>
      <c r="BQ86">
        <v>1.96</v>
      </c>
      <c r="BR86">
        <v>2.11</v>
      </c>
      <c r="BS86">
        <v>1.58</v>
      </c>
      <c r="BT86">
        <v>2.5931600000000001</v>
      </c>
      <c r="BU86">
        <v>1.29233</v>
      </c>
      <c r="BV86">
        <v>1.8705670000000001</v>
      </c>
      <c r="BW86">
        <v>1.871267</v>
      </c>
      <c r="BX86">
        <v>0.94368600000000002</v>
      </c>
      <c r="BY86">
        <v>2.58466</v>
      </c>
      <c r="BZ86">
        <v>1.2785439999999999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5.1176250000000003</v>
      </c>
      <c r="CK86">
        <v>0.90060799999999996</v>
      </c>
      <c r="CL86">
        <v>1.866587</v>
      </c>
      <c r="CM86">
        <v>3.3821099999999999</v>
      </c>
      <c r="CN86">
        <v>3.4117500000000001</v>
      </c>
      <c r="CO86">
        <v>4.1354550000000003</v>
      </c>
      <c r="CP86">
        <v>4.101</v>
      </c>
      <c r="CQ86">
        <v>1.705875</v>
      </c>
      <c r="CR86">
        <v>0.81286000000000003</v>
      </c>
      <c r="CS86">
        <v>2.690321</v>
      </c>
      <c r="CT86">
        <v>0.48148099999999999</v>
      </c>
      <c r="CU86">
        <v>0</v>
      </c>
      <c r="CV86">
        <v>0</v>
      </c>
      <c r="CW86">
        <v>0.92596299999999998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75.315848999999986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659.94135300000005</v>
      </c>
      <c r="L87">
        <v>421.45256000000001</v>
      </c>
      <c r="M87">
        <v>88.610155000000006</v>
      </c>
      <c r="N87">
        <v>114.759384</v>
      </c>
      <c r="O87">
        <v>60.092925999999999</v>
      </c>
      <c r="P87">
        <v>106.78544599999999</v>
      </c>
      <c r="Q87">
        <v>13.820485</v>
      </c>
      <c r="R87">
        <v>28.865552000000001</v>
      </c>
      <c r="S87">
        <v>17.440778000000002</v>
      </c>
      <c r="T87">
        <v>0.36597800000000003</v>
      </c>
      <c r="U87">
        <v>268.87825800000002</v>
      </c>
      <c r="V87">
        <v>18.839873000000001</v>
      </c>
      <c r="W87">
        <v>33.515214999999998</v>
      </c>
      <c r="X87">
        <v>142.07229799999999</v>
      </c>
      <c r="Y87">
        <v>0</v>
      </c>
      <c r="Z87">
        <v>6.3119649999999998</v>
      </c>
      <c r="AA87">
        <v>13.467027</v>
      </c>
      <c r="AB87">
        <v>0</v>
      </c>
      <c r="AC87">
        <v>0</v>
      </c>
      <c r="AD87">
        <v>0</v>
      </c>
      <c r="AE87">
        <v>0</v>
      </c>
      <c r="AF87">
        <v>24.46274</v>
      </c>
      <c r="AG87">
        <v>41.232236999999998</v>
      </c>
      <c r="AH87">
        <v>0</v>
      </c>
      <c r="AI87">
        <v>0</v>
      </c>
      <c r="AJ87">
        <v>0</v>
      </c>
      <c r="AK87">
        <v>25.076235</v>
      </c>
      <c r="AL87">
        <v>12.310344000000001</v>
      </c>
      <c r="AM87">
        <v>15.746130000000001</v>
      </c>
      <c r="AN87">
        <v>0</v>
      </c>
      <c r="AO87">
        <v>0</v>
      </c>
      <c r="AP87">
        <v>1.480477</v>
      </c>
      <c r="AQ87">
        <v>0</v>
      </c>
      <c r="AR87">
        <v>37.426836000000002</v>
      </c>
      <c r="AS87">
        <v>30.720369999999999</v>
      </c>
      <c r="AT87">
        <v>10.832564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75.315848999999986</v>
      </c>
      <c r="BA87">
        <f t="shared" si="4"/>
        <v>2269.8230349999999</v>
      </c>
      <c r="BD87">
        <v>5.13</v>
      </c>
      <c r="BE87">
        <v>1.85</v>
      </c>
      <c r="BF87">
        <v>2.13</v>
      </c>
      <c r="BG87">
        <v>1.1000000000000001</v>
      </c>
      <c r="BH87">
        <v>5.83</v>
      </c>
      <c r="BI87">
        <v>0.8</v>
      </c>
      <c r="BJ87">
        <v>1.08</v>
      </c>
      <c r="BK87">
        <v>1.62</v>
      </c>
      <c r="BL87">
        <v>1.06</v>
      </c>
      <c r="BM87">
        <v>0.08</v>
      </c>
      <c r="BN87">
        <v>3.39</v>
      </c>
      <c r="BO87">
        <v>3.63</v>
      </c>
      <c r="BP87">
        <v>0</v>
      </c>
      <c r="BQ87">
        <v>1.96</v>
      </c>
      <c r="BR87">
        <v>2.11</v>
      </c>
      <c r="BS87">
        <v>1.58</v>
      </c>
      <c r="BT87">
        <v>2.5931600000000001</v>
      </c>
      <c r="BU87">
        <v>1.29233</v>
      </c>
      <c r="BV87">
        <v>1.8705670000000001</v>
      </c>
      <c r="BW87">
        <v>1.871267</v>
      </c>
      <c r="BX87">
        <v>0.94368600000000002</v>
      </c>
      <c r="BY87">
        <v>2.58466</v>
      </c>
      <c r="BZ87">
        <v>1.2785439999999999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5.1176250000000003</v>
      </c>
      <c r="CK87">
        <v>0.90060799999999996</v>
      </c>
      <c r="CL87">
        <v>1.866587</v>
      </c>
      <c r="CM87">
        <v>3.3821099999999999</v>
      </c>
      <c r="CN87">
        <v>3.4117500000000001</v>
      </c>
      <c r="CO87">
        <v>4.1354550000000003</v>
      </c>
      <c r="CP87">
        <v>4.101</v>
      </c>
      <c r="CQ87">
        <v>1.705875</v>
      </c>
      <c r="CR87">
        <v>0.81286000000000003</v>
      </c>
      <c r="CS87">
        <v>2.690321</v>
      </c>
      <c r="CT87">
        <v>0.48148099999999999</v>
      </c>
      <c r="CU87">
        <v>0</v>
      </c>
      <c r="CV87">
        <v>0</v>
      </c>
      <c r="CW87">
        <v>0.92596299999999998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75.315848999999986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659.94135300000005</v>
      </c>
      <c r="L88">
        <v>421.45256000000001</v>
      </c>
      <c r="M88">
        <v>89.491252000000003</v>
      </c>
      <c r="N88">
        <v>114.759384</v>
      </c>
      <c r="O88">
        <v>60.092925999999999</v>
      </c>
      <c r="P88">
        <v>106.78544599999999</v>
      </c>
      <c r="Q88">
        <v>13.820485</v>
      </c>
      <c r="R88">
        <v>28.865552000000001</v>
      </c>
      <c r="S88">
        <v>17.440778000000002</v>
      </c>
      <c r="T88">
        <v>0.36597800000000003</v>
      </c>
      <c r="U88">
        <v>268.87825800000002</v>
      </c>
      <c r="V88">
        <v>18.839873000000001</v>
      </c>
      <c r="W88">
        <v>33.515214999999998</v>
      </c>
      <c r="X88">
        <v>142.07229799999999</v>
      </c>
      <c r="Y88">
        <v>0</v>
      </c>
      <c r="Z88">
        <v>6.3119649999999998</v>
      </c>
      <c r="AA88">
        <v>13.467027</v>
      </c>
      <c r="AB88">
        <v>3.3419569999999998</v>
      </c>
      <c r="AC88">
        <v>9.6574270000000002</v>
      </c>
      <c r="AD88">
        <v>0</v>
      </c>
      <c r="AE88">
        <v>0</v>
      </c>
      <c r="AF88">
        <v>24.46274</v>
      </c>
      <c r="AG88">
        <v>41.232236999999998</v>
      </c>
      <c r="AH88">
        <v>0</v>
      </c>
      <c r="AI88">
        <v>0</v>
      </c>
      <c r="AJ88">
        <v>0</v>
      </c>
      <c r="AK88">
        <v>25.076235</v>
      </c>
      <c r="AL88">
        <v>12.310344000000001</v>
      </c>
      <c r="AM88">
        <v>15.746130000000001</v>
      </c>
      <c r="AN88">
        <v>0</v>
      </c>
      <c r="AO88">
        <v>0</v>
      </c>
      <c r="AP88">
        <v>1.480477</v>
      </c>
      <c r="AQ88">
        <v>0</v>
      </c>
      <c r="AR88">
        <v>37.426836000000002</v>
      </c>
      <c r="AS88">
        <v>30.720369999999999</v>
      </c>
      <c r="AT88">
        <v>10.832564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75.315848999999986</v>
      </c>
      <c r="BA88">
        <f t="shared" si="4"/>
        <v>2283.703516</v>
      </c>
      <c r="BD88">
        <v>5.13</v>
      </c>
      <c r="BE88">
        <v>1.85</v>
      </c>
      <c r="BF88">
        <v>2.13</v>
      </c>
      <c r="BG88">
        <v>1.1000000000000001</v>
      </c>
      <c r="BH88">
        <v>5.83</v>
      </c>
      <c r="BI88">
        <v>0.8</v>
      </c>
      <c r="BJ88">
        <v>1.08</v>
      </c>
      <c r="BK88">
        <v>1.62</v>
      </c>
      <c r="BL88">
        <v>1.06</v>
      </c>
      <c r="BM88">
        <v>0.08</v>
      </c>
      <c r="BN88">
        <v>3.39</v>
      </c>
      <c r="BO88">
        <v>3.63</v>
      </c>
      <c r="BP88">
        <v>0</v>
      </c>
      <c r="BQ88">
        <v>1.96</v>
      </c>
      <c r="BR88">
        <v>2.11</v>
      </c>
      <c r="BS88">
        <v>1.58</v>
      </c>
      <c r="BT88">
        <v>2.5931600000000001</v>
      </c>
      <c r="BU88">
        <v>1.29233</v>
      </c>
      <c r="BV88">
        <v>1.8705670000000001</v>
      </c>
      <c r="BW88">
        <v>1.871267</v>
      </c>
      <c r="BX88">
        <v>0.94368600000000002</v>
      </c>
      <c r="BY88">
        <v>2.58466</v>
      </c>
      <c r="BZ88">
        <v>1.2785439999999999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5.1176250000000003</v>
      </c>
      <c r="CK88">
        <v>0.90060799999999996</v>
      </c>
      <c r="CL88">
        <v>1.866587</v>
      </c>
      <c r="CM88">
        <v>3.3821099999999999</v>
      </c>
      <c r="CN88">
        <v>3.4117500000000001</v>
      </c>
      <c r="CO88">
        <v>4.1354550000000003</v>
      </c>
      <c r="CP88">
        <v>4.101</v>
      </c>
      <c r="CQ88">
        <v>1.705875</v>
      </c>
      <c r="CR88">
        <v>0.81286000000000003</v>
      </c>
      <c r="CS88">
        <v>2.690321</v>
      </c>
      <c r="CT88">
        <v>0.48148099999999999</v>
      </c>
      <c r="CU88">
        <v>0</v>
      </c>
      <c r="CV88">
        <v>0</v>
      </c>
      <c r="CW88">
        <v>0.92596299999999998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75.315848999999986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659.94135300000005</v>
      </c>
      <c r="L89">
        <v>421.45256000000001</v>
      </c>
      <c r="M89">
        <v>89.491252000000003</v>
      </c>
      <c r="N89">
        <v>114.759384</v>
      </c>
      <c r="O89">
        <v>60.092925999999999</v>
      </c>
      <c r="P89">
        <v>106.78544599999999</v>
      </c>
      <c r="Q89">
        <v>13.820485</v>
      </c>
      <c r="R89">
        <v>28.865552000000001</v>
      </c>
      <c r="S89">
        <v>17.440778000000002</v>
      </c>
      <c r="T89">
        <v>0.36597800000000003</v>
      </c>
      <c r="U89">
        <v>268.87825800000002</v>
      </c>
      <c r="V89">
        <v>18.839873000000001</v>
      </c>
      <c r="W89">
        <v>33.515214999999998</v>
      </c>
      <c r="X89">
        <v>142.07229799999999</v>
      </c>
      <c r="Y89">
        <v>0</v>
      </c>
      <c r="Z89">
        <v>6.3119649999999998</v>
      </c>
      <c r="AA89">
        <v>13.467027</v>
      </c>
      <c r="AB89">
        <v>13.100471000000001</v>
      </c>
      <c r="AC89">
        <v>19.333915999999999</v>
      </c>
      <c r="AD89">
        <v>0</v>
      </c>
      <c r="AE89">
        <v>0</v>
      </c>
      <c r="AF89">
        <v>16.047557000000001</v>
      </c>
      <c r="AG89">
        <v>41.232236999999998</v>
      </c>
      <c r="AH89">
        <v>0</v>
      </c>
      <c r="AI89">
        <v>0</v>
      </c>
      <c r="AJ89">
        <v>0</v>
      </c>
      <c r="AK89">
        <v>25.076235</v>
      </c>
      <c r="AL89">
        <v>12.310344000000001</v>
      </c>
      <c r="AM89">
        <v>15.746130000000001</v>
      </c>
      <c r="AN89">
        <v>0.52827999999999997</v>
      </c>
      <c r="AO89">
        <v>0</v>
      </c>
      <c r="AP89">
        <v>1.480477</v>
      </c>
      <c r="AQ89">
        <v>0</v>
      </c>
      <c r="AR89">
        <v>35.087659000000002</v>
      </c>
      <c r="AS89">
        <v>29.797929</v>
      </c>
      <c r="AT89">
        <v>10.832564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75.315848999999986</v>
      </c>
      <c r="BA89">
        <f t="shared" si="4"/>
        <v>2291.9899979999996</v>
      </c>
      <c r="BD89">
        <v>5.13</v>
      </c>
      <c r="BE89">
        <v>1.85</v>
      </c>
      <c r="BF89">
        <v>2.13</v>
      </c>
      <c r="BG89">
        <v>1.1000000000000001</v>
      </c>
      <c r="BH89">
        <v>5.83</v>
      </c>
      <c r="BI89">
        <v>0.8</v>
      </c>
      <c r="BJ89">
        <v>1.08</v>
      </c>
      <c r="BK89">
        <v>1.62</v>
      </c>
      <c r="BL89">
        <v>1.06</v>
      </c>
      <c r="BM89">
        <v>0.08</v>
      </c>
      <c r="BN89">
        <v>3.39</v>
      </c>
      <c r="BO89">
        <v>3.63</v>
      </c>
      <c r="BP89">
        <v>0</v>
      </c>
      <c r="BQ89">
        <v>1.96</v>
      </c>
      <c r="BR89">
        <v>2.11</v>
      </c>
      <c r="BS89">
        <v>1.58</v>
      </c>
      <c r="BT89">
        <v>2.5931600000000001</v>
      </c>
      <c r="BU89">
        <v>1.29233</v>
      </c>
      <c r="BV89">
        <v>1.8705670000000001</v>
      </c>
      <c r="BW89">
        <v>1.871267</v>
      </c>
      <c r="BX89">
        <v>0.94368600000000002</v>
      </c>
      <c r="BY89">
        <v>2.58466</v>
      </c>
      <c r="BZ89">
        <v>1.2785439999999999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5.1176250000000003</v>
      </c>
      <c r="CK89">
        <v>0.90060799999999996</v>
      </c>
      <c r="CL89">
        <v>1.866587</v>
      </c>
      <c r="CM89">
        <v>3.3821099999999999</v>
      </c>
      <c r="CN89">
        <v>3.4117500000000001</v>
      </c>
      <c r="CO89">
        <v>4.1354550000000003</v>
      </c>
      <c r="CP89">
        <v>4.101</v>
      </c>
      <c r="CQ89">
        <v>1.705875</v>
      </c>
      <c r="CR89">
        <v>0.81286000000000003</v>
      </c>
      <c r="CS89">
        <v>2.690321</v>
      </c>
      <c r="CT89">
        <v>0.48148099999999999</v>
      </c>
      <c r="CU89">
        <v>0</v>
      </c>
      <c r="CV89">
        <v>0</v>
      </c>
      <c r="CW89">
        <v>0.92596299999999998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75.315848999999986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659.94135300000005</v>
      </c>
      <c r="L90">
        <v>421.45256000000001</v>
      </c>
      <c r="M90">
        <v>89.491252000000003</v>
      </c>
      <c r="N90">
        <v>114.759384</v>
      </c>
      <c r="O90">
        <v>60.092925999999999</v>
      </c>
      <c r="P90">
        <v>106.78544599999999</v>
      </c>
      <c r="Q90">
        <v>13.820485</v>
      </c>
      <c r="R90">
        <v>28.865552000000001</v>
      </c>
      <c r="S90">
        <v>17.440778000000002</v>
      </c>
      <c r="T90">
        <v>0.36597800000000003</v>
      </c>
      <c r="U90">
        <v>268.87825800000002</v>
      </c>
      <c r="V90">
        <v>18.839873000000001</v>
      </c>
      <c r="W90">
        <v>33.515214999999998</v>
      </c>
      <c r="X90">
        <v>142.07229799999999</v>
      </c>
      <c r="Y90">
        <v>0</v>
      </c>
      <c r="Z90">
        <v>6.3119649999999998</v>
      </c>
      <c r="AA90">
        <v>20.162497999999999</v>
      </c>
      <c r="AB90">
        <v>13.100471000000001</v>
      </c>
      <c r="AC90">
        <v>19.333915999999999</v>
      </c>
      <c r="AD90">
        <v>0</v>
      </c>
      <c r="AE90">
        <v>0</v>
      </c>
      <c r="AF90">
        <v>16.047557000000001</v>
      </c>
      <c r="AG90">
        <v>41.232236999999998</v>
      </c>
      <c r="AH90">
        <v>0</v>
      </c>
      <c r="AI90">
        <v>0</v>
      </c>
      <c r="AJ90">
        <v>0</v>
      </c>
      <c r="AK90">
        <v>25.076235</v>
      </c>
      <c r="AL90">
        <v>12.310344000000001</v>
      </c>
      <c r="AM90">
        <v>15.746130000000001</v>
      </c>
      <c r="AN90">
        <v>0.84902100000000003</v>
      </c>
      <c r="AO90">
        <v>0</v>
      </c>
      <c r="AP90">
        <v>1.480477</v>
      </c>
      <c r="AQ90">
        <v>0</v>
      </c>
      <c r="AR90">
        <v>35.087659000000002</v>
      </c>
      <c r="AS90">
        <v>29.797929</v>
      </c>
      <c r="AT90">
        <v>10.832564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75.315848999999986</v>
      </c>
      <c r="BA90">
        <f t="shared" si="4"/>
        <v>2299.0062099999996</v>
      </c>
      <c r="BD90">
        <v>5.13</v>
      </c>
      <c r="BE90">
        <v>1.85</v>
      </c>
      <c r="BF90">
        <v>2.13</v>
      </c>
      <c r="BG90">
        <v>1.1000000000000001</v>
      </c>
      <c r="BH90">
        <v>5.83</v>
      </c>
      <c r="BI90">
        <v>0.8</v>
      </c>
      <c r="BJ90">
        <v>1.08</v>
      </c>
      <c r="BK90">
        <v>1.62</v>
      </c>
      <c r="BL90">
        <v>1.06</v>
      </c>
      <c r="BM90">
        <v>0.08</v>
      </c>
      <c r="BN90">
        <v>3.39</v>
      </c>
      <c r="BO90">
        <v>3.63</v>
      </c>
      <c r="BP90">
        <v>0</v>
      </c>
      <c r="BQ90">
        <v>1.96</v>
      </c>
      <c r="BR90">
        <v>2.11</v>
      </c>
      <c r="BS90">
        <v>1.58</v>
      </c>
      <c r="BT90">
        <v>2.5931600000000001</v>
      </c>
      <c r="BU90">
        <v>1.29233</v>
      </c>
      <c r="BV90">
        <v>1.8705670000000001</v>
      </c>
      <c r="BW90">
        <v>1.871267</v>
      </c>
      <c r="BX90">
        <v>0.94368600000000002</v>
      </c>
      <c r="BY90">
        <v>2.58466</v>
      </c>
      <c r="BZ90">
        <v>1.2785439999999999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5.1176250000000003</v>
      </c>
      <c r="CK90">
        <v>0.90060799999999996</v>
      </c>
      <c r="CL90">
        <v>1.866587</v>
      </c>
      <c r="CM90">
        <v>3.3821099999999999</v>
      </c>
      <c r="CN90">
        <v>3.4117500000000001</v>
      </c>
      <c r="CO90">
        <v>4.1354550000000003</v>
      </c>
      <c r="CP90">
        <v>4.101</v>
      </c>
      <c r="CQ90">
        <v>1.705875</v>
      </c>
      <c r="CR90">
        <v>0.81286000000000003</v>
      </c>
      <c r="CS90">
        <v>2.690321</v>
      </c>
      <c r="CT90">
        <v>0.48148099999999999</v>
      </c>
      <c r="CU90">
        <v>0</v>
      </c>
      <c r="CV90">
        <v>0</v>
      </c>
      <c r="CW90">
        <v>0.92596299999999998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75.315848999999986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659.94135300000005</v>
      </c>
      <c r="L91">
        <v>421.45256000000001</v>
      </c>
      <c r="M91">
        <v>89.491252000000003</v>
      </c>
      <c r="N91">
        <v>114.759384</v>
      </c>
      <c r="O91">
        <v>60.092925999999999</v>
      </c>
      <c r="P91">
        <v>106.78544599999999</v>
      </c>
      <c r="Q91">
        <v>13.582792</v>
      </c>
      <c r="R91">
        <v>28.110769999999999</v>
      </c>
      <c r="S91">
        <v>17.236601</v>
      </c>
      <c r="T91">
        <v>0.36597800000000003</v>
      </c>
      <c r="U91">
        <v>268.87825800000002</v>
      </c>
      <c r="V91">
        <v>18.839873000000001</v>
      </c>
      <c r="W91">
        <v>33.515214999999998</v>
      </c>
      <c r="X91">
        <v>142.07229799999999</v>
      </c>
      <c r="Y91">
        <v>0</v>
      </c>
      <c r="Z91">
        <v>6.3119649999999998</v>
      </c>
      <c r="AA91">
        <v>27.01014</v>
      </c>
      <c r="AB91">
        <v>13.100471000000001</v>
      </c>
      <c r="AC91">
        <v>19.333915999999999</v>
      </c>
      <c r="AD91">
        <v>0</v>
      </c>
      <c r="AE91">
        <v>0</v>
      </c>
      <c r="AF91">
        <v>8.219481</v>
      </c>
      <c r="AG91">
        <v>41.232236999999998</v>
      </c>
      <c r="AH91">
        <v>0</v>
      </c>
      <c r="AI91">
        <v>0</v>
      </c>
      <c r="AJ91">
        <v>0</v>
      </c>
      <c r="AK91">
        <v>25.076235</v>
      </c>
      <c r="AL91">
        <v>12.310344000000001</v>
      </c>
      <c r="AM91">
        <v>15.746130000000001</v>
      </c>
      <c r="AN91">
        <v>0.84902100000000003</v>
      </c>
      <c r="AO91">
        <v>0</v>
      </c>
      <c r="AP91">
        <v>1.480477</v>
      </c>
      <c r="AQ91">
        <v>0</v>
      </c>
      <c r="AR91">
        <v>35.087659000000002</v>
      </c>
      <c r="AS91">
        <v>29.797929</v>
      </c>
      <c r="AT91">
        <v>10.832564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75.335848999999996</v>
      </c>
      <c r="BA91">
        <f t="shared" si="4"/>
        <v>2296.8491239999998</v>
      </c>
      <c r="BD91">
        <v>5.13</v>
      </c>
      <c r="BE91">
        <v>1.85</v>
      </c>
      <c r="BF91">
        <v>2.13</v>
      </c>
      <c r="BG91">
        <v>1.1000000000000001</v>
      </c>
      <c r="BH91">
        <v>5.83</v>
      </c>
      <c r="BI91">
        <v>0.82</v>
      </c>
      <c r="BJ91">
        <v>1.08</v>
      </c>
      <c r="BK91">
        <v>1.62</v>
      </c>
      <c r="BL91">
        <v>1.06</v>
      </c>
      <c r="BM91">
        <v>0.08</v>
      </c>
      <c r="BN91">
        <v>3.39</v>
      </c>
      <c r="BO91">
        <v>3.63</v>
      </c>
      <c r="BP91">
        <v>0</v>
      </c>
      <c r="BQ91">
        <v>1.96</v>
      </c>
      <c r="BR91">
        <v>2.11</v>
      </c>
      <c r="BS91">
        <v>1.58</v>
      </c>
      <c r="BT91">
        <v>2.5931600000000001</v>
      </c>
      <c r="BU91">
        <v>1.29233</v>
      </c>
      <c r="BV91">
        <v>1.8705670000000001</v>
      </c>
      <c r="BW91">
        <v>1.871267</v>
      </c>
      <c r="BX91">
        <v>0.94368600000000002</v>
      </c>
      <c r="BY91">
        <v>2.58466</v>
      </c>
      <c r="BZ91">
        <v>1.2785439999999999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5.1176250000000003</v>
      </c>
      <c r="CK91">
        <v>0.90060799999999996</v>
      </c>
      <c r="CL91">
        <v>1.866587</v>
      </c>
      <c r="CM91">
        <v>3.3821099999999999</v>
      </c>
      <c r="CN91">
        <v>3.4117500000000001</v>
      </c>
      <c r="CO91">
        <v>4.1354550000000003</v>
      </c>
      <c r="CP91">
        <v>4.101</v>
      </c>
      <c r="CQ91">
        <v>1.705875</v>
      </c>
      <c r="CR91">
        <v>0.81286000000000003</v>
      </c>
      <c r="CS91">
        <v>2.690321</v>
      </c>
      <c r="CT91">
        <v>0.48148099999999999</v>
      </c>
      <c r="CU91">
        <v>0</v>
      </c>
      <c r="CV91">
        <v>0</v>
      </c>
      <c r="CW91">
        <v>0.92596299999999998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75.335848999999996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659.94135300000005</v>
      </c>
      <c r="L92">
        <v>421.45256000000001</v>
      </c>
      <c r="M92">
        <v>89.491252000000003</v>
      </c>
      <c r="N92">
        <v>114.759384</v>
      </c>
      <c r="O92">
        <v>60.092925999999999</v>
      </c>
      <c r="P92">
        <v>106.78544599999999</v>
      </c>
      <c r="Q92">
        <v>13.582792</v>
      </c>
      <c r="R92">
        <v>28.110769999999999</v>
      </c>
      <c r="S92">
        <v>17.063243</v>
      </c>
      <c r="T92">
        <v>0.36597800000000003</v>
      </c>
      <c r="U92">
        <v>268.87825800000002</v>
      </c>
      <c r="V92">
        <v>18.839873000000001</v>
      </c>
      <c r="W92">
        <v>33.515214999999998</v>
      </c>
      <c r="X92">
        <v>142.07229799999999</v>
      </c>
      <c r="Y92">
        <v>0</v>
      </c>
      <c r="Z92">
        <v>6.3119649999999998</v>
      </c>
      <c r="AA92">
        <v>20.162497999999999</v>
      </c>
      <c r="AB92">
        <v>13.100471000000001</v>
      </c>
      <c r="AC92">
        <v>19.333915999999999</v>
      </c>
      <c r="AD92">
        <v>0</v>
      </c>
      <c r="AE92">
        <v>0</v>
      </c>
      <c r="AF92">
        <v>8.219481</v>
      </c>
      <c r="AG92">
        <v>41.232236999999998</v>
      </c>
      <c r="AH92">
        <v>0</v>
      </c>
      <c r="AI92">
        <v>0</v>
      </c>
      <c r="AJ92">
        <v>0</v>
      </c>
      <c r="AK92">
        <v>25.076235</v>
      </c>
      <c r="AL92">
        <v>12.310344000000001</v>
      </c>
      <c r="AM92">
        <v>15.746130000000001</v>
      </c>
      <c r="AN92">
        <v>0.84902100000000003</v>
      </c>
      <c r="AO92">
        <v>0</v>
      </c>
      <c r="AP92">
        <v>1.480477</v>
      </c>
      <c r="AQ92">
        <v>0</v>
      </c>
      <c r="AR92">
        <v>35.087659000000002</v>
      </c>
      <c r="AS92">
        <v>29.797929</v>
      </c>
      <c r="AT92">
        <v>10.832564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75.335848999999996</v>
      </c>
      <c r="BA92">
        <f t="shared" si="4"/>
        <v>2289.8281239999997</v>
      </c>
      <c r="BD92">
        <v>5.13</v>
      </c>
      <c r="BE92">
        <v>1.85</v>
      </c>
      <c r="BF92">
        <v>2.13</v>
      </c>
      <c r="BG92">
        <v>1.1000000000000001</v>
      </c>
      <c r="BH92">
        <v>5.83</v>
      </c>
      <c r="BI92">
        <v>0.82</v>
      </c>
      <c r="BJ92">
        <v>1.08</v>
      </c>
      <c r="BK92">
        <v>1.62</v>
      </c>
      <c r="BL92">
        <v>1.06</v>
      </c>
      <c r="BM92">
        <v>0.08</v>
      </c>
      <c r="BN92">
        <v>3.39</v>
      </c>
      <c r="BO92">
        <v>3.63</v>
      </c>
      <c r="BP92">
        <v>0</v>
      </c>
      <c r="BQ92">
        <v>1.96</v>
      </c>
      <c r="BR92">
        <v>2.11</v>
      </c>
      <c r="BS92">
        <v>1.58</v>
      </c>
      <c r="BT92">
        <v>2.5931600000000001</v>
      </c>
      <c r="BU92">
        <v>1.29233</v>
      </c>
      <c r="BV92">
        <v>1.8705670000000001</v>
      </c>
      <c r="BW92">
        <v>1.871267</v>
      </c>
      <c r="BX92">
        <v>0.94368600000000002</v>
      </c>
      <c r="BY92">
        <v>2.58466</v>
      </c>
      <c r="BZ92">
        <v>1.2785439999999999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5.1176250000000003</v>
      </c>
      <c r="CK92">
        <v>0.90060799999999996</v>
      </c>
      <c r="CL92">
        <v>1.866587</v>
      </c>
      <c r="CM92">
        <v>3.3821099999999999</v>
      </c>
      <c r="CN92">
        <v>3.4117500000000001</v>
      </c>
      <c r="CO92">
        <v>4.1354550000000003</v>
      </c>
      <c r="CP92">
        <v>4.101</v>
      </c>
      <c r="CQ92">
        <v>1.705875</v>
      </c>
      <c r="CR92">
        <v>0.81286000000000003</v>
      </c>
      <c r="CS92">
        <v>2.690321</v>
      </c>
      <c r="CT92">
        <v>0.48148099999999999</v>
      </c>
      <c r="CU92">
        <v>0</v>
      </c>
      <c r="CV92">
        <v>0</v>
      </c>
      <c r="CW92">
        <v>0.92596299999999998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75.335848999999996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620.25903300000004</v>
      </c>
      <c r="L93">
        <v>421.45256000000001</v>
      </c>
      <c r="M93">
        <v>89.491252000000003</v>
      </c>
      <c r="N93">
        <v>114.759384</v>
      </c>
      <c r="O93">
        <v>60.092925999999999</v>
      </c>
      <c r="P93">
        <v>106.78544599999999</v>
      </c>
      <c r="Q93">
        <v>13.582792</v>
      </c>
      <c r="R93">
        <v>28.110769999999999</v>
      </c>
      <c r="S93">
        <v>17.063243</v>
      </c>
      <c r="T93">
        <v>0.36597800000000003</v>
      </c>
      <c r="U93">
        <v>268.87825800000002</v>
      </c>
      <c r="V93">
        <v>18.839873000000001</v>
      </c>
      <c r="W93">
        <v>33.515214999999998</v>
      </c>
      <c r="X93">
        <v>142.07229799999999</v>
      </c>
      <c r="Y93">
        <v>0</v>
      </c>
      <c r="Z93">
        <v>6.3119649999999998</v>
      </c>
      <c r="AA93">
        <v>6.8476410000000003</v>
      </c>
      <c r="AB93">
        <v>3.3419569999999998</v>
      </c>
      <c r="AC93">
        <v>9.6574270000000002</v>
      </c>
      <c r="AD93">
        <v>0</v>
      </c>
      <c r="AE93">
        <v>0</v>
      </c>
      <c r="AF93">
        <v>8.219481</v>
      </c>
      <c r="AG93">
        <v>41.232236999999998</v>
      </c>
      <c r="AH93">
        <v>0</v>
      </c>
      <c r="AI93">
        <v>0</v>
      </c>
      <c r="AJ93">
        <v>0</v>
      </c>
      <c r="AK93">
        <v>25.076235</v>
      </c>
      <c r="AL93">
        <v>12.310344000000001</v>
      </c>
      <c r="AM93">
        <v>15.746130000000001</v>
      </c>
      <c r="AN93">
        <v>0.84902100000000003</v>
      </c>
      <c r="AO93">
        <v>0</v>
      </c>
      <c r="AP93">
        <v>1.480477</v>
      </c>
      <c r="AQ93">
        <v>0</v>
      </c>
      <c r="AR93">
        <v>35.087659000000002</v>
      </c>
      <c r="AS93">
        <v>29.797929</v>
      </c>
      <c r="AT93">
        <v>10.832564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75.356031000000002</v>
      </c>
      <c r="BA93">
        <f t="shared" si="4"/>
        <v>2217.4161259999996</v>
      </c>
      <c r="BD93">
        <v>5.13</v>
      </c>
      <c r="BE93">
        <v>1.85</v>
      </c>
      <c r="BF93">
        <v>2.13</v>
      </c>
      <c r="BG93">
        <v>1.1000000000000001</v>
      </c>
      <c r="BH93">
        <v>5.83</v>
      </c>
      <c r="BI93">
        <v>0.82</v>
      </c>
      <c r="BJ93">
        <v>1.08</v>
      </c>
      <c r="BK93">
        <v>1.62</v>
      </c>
      <c r="BL93">
        <v>1.06</v>
      </c>
      <c r="BM93">
        <v>0.08</v>
      </c>
      <c r="BN93">
        <v>3.39</v>
      </c>
      <c r="BO93">
        <v>3.63</v>
      </c>
      <c r="BP93">
        <v>0</v>
      </c>
      <c r="BQ93">
        <v>1.96</v>
      </c>
      <c r="BR93">
        <v>2.11</v>
      </c>
      <c r="BS93">
        <v>1.58</v>
      </c>
      <c r="BT93">
        <v>2.5931600000000001</v>
      </c>
      <c r="BU93">
        <v>1.29233</v>
      </c>
      <c r="BV93">
        <v>1.890749</v>
      </c>
      <c r="BW93">
        <v>1.871267</v>
      </c>
      <c r="BX93">
        <v>0.94368600000000002</v>
      </c>
      <c r="BY93">
        <v>2.58466</v>
      </c>
      <c r="BZ93">
        <v>1.2785439999999999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5.1176250000000003</v>
      </c>
      <c r="CK93">
        <v>0.90060799999999996</v>
      </c>
      <c r="CL93">
        <v>1.866587</v>
      </c>
      <c r="CM93">
        <v>3.3821099999999999</v>
      </c>
      <c r="CN93">
        <v>3.4117500000000001</v>
      </c>
      <c r="CO93">
        <v>4.1354550000000003</v>
      </c>
      <c r="CP93">
        <v>4.101</v>
      </c>
      <c r="CQ93">
        <v>1.705875</v>
      </c>
      <c r="CR93">
        <v>0.81286000000000003</v>
      </c>
      <c r="CS93">
        <v>2.690321</v>
      </c>
      <c r="CT93">
        <v>0.48148099999999999</v>
      </c>
      <c r="CU93">
        <v>0</v>
      </c>
      <c r="CV93">
        <v>0</v>
      </c>
      <c r="CW93">
        <v>0.92596299999999998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75.356031000000002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593.29223300000001</v>
      </c>
      <c r="L94">
        <v>421.45256000000001</v>
      </c>
      <c r="M94">
        <v>89.491252000000003</v>
      </c>
      <c r="N94">
        <v>114.759384</v>
      </c>
      <c r="O94">
        <v>60.092925999999999</v>
      </c>
      <c r="P94">
        <v>106.78544599999999</v>
      </c>
      <c r="Q94">
        <v>13.582792</v>
      </c>
      <c r="R94">
        <v>28.110769999999999</v>
      </c>
      <c r="S94">
        <v>17.063243</v>
      </c>
      <c r="T94">
        <v>0.36597800000000003</v>
      </c>
      <c r="U94">
        <v>268.87825800000002</v>
      </c>
      <c r="V94">
        <v>18.839873000000001</v>
      </c>
      <c r="W94">
        <v>33.515214999999998</v>
      </c>
      <c r="X94">
        <v>142.07229799999999</v>
      </c>
      <c r="Y94">
        <v>0</v>
      </c>
      <c r="Z94">
        <v>6.3119649999999998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8.0237789999999993</v>
      </c>
      <c r="AG94">
        <v>41.232236999999998</v>
      </c>
      <c r="AH94">
        <v>0</v>
      </c>
      <c r="AI94">
        <v>0</v>
      </c>
      <c r="AJ94">
        <v>0</v>
      </c>
      <c r="AK94">
        <v>25.076235</v>
      </c>
      <c r="AL94">
        <v>12.310344000000001</v>
      </c>
      <c r="AM94">
        <v>15.746130000000001</v>
      </c>
      <c r="AN94">
        <v>0.84902100000000003</v>
      </c>
      <c r="AO94">
        <v>0</v>
      </c>
      <c r="AP94">
        <v>1.480477</v>
      </c>
      <c r="AQ94">
        <v>0</v>
      </c>
      <c r="AR94">
        <v>35.087659000000002</v>
      </c>
      <c r="AS94">
        <v>29.797929</v>
      </c>
      <c r="AT94">
        <v>10.832564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75.336633000000006</v>
      </c>
      <c r="BA94">
        <f t="shared" si="4"/>
        <v>2170.3872009999995</v>
      </c>
      <c r="BD94">
        <v>5.13</v>
      </c>
      <c r="BE94">
        <v>1.85</v>
      </c>
      <c r="BF94">
        <v>2.13</v>
      </c>
      <c r="BG94">
        <v>1.1000000000000001</v>
      </c>
      <c r="BH94">
        <v>5.83</v>
      </c>
      <c r="BI94">
        <v>0.8</v>
      </c>
      <c r="BJ94">
        <v>1.08</v>
      </c>
      <c r="BK94">
        <v>1.62</v>
      </c>
      <c r="BL94">
        <v>1.06</v>
      </c>
      <c r="BM94">
        <v>0.08</v>
      </c>
      <c r="BN94">
        <v>3.39</v>
      </c>
      <c r="BO94">
        <v>3.63</v>
      </c>
      <c r="BP94">
        <v>0</v>
      </c>
      <c r="BQ94">
        <v>1.96</v>
      </c>
      <c r="BR94">
        <v>2.11</v>
      </c>
      <c r="BS94">
        <v>1.58</v>
      </c>
      <c r="BT94">
        <v>2.5931600000000001</v>
      </c>
      <c r="BU94">
        <v>1.29233</v>
      </c>
      <c r="BV94">
        <v>1.891351</v>
      </c>
      <c r="BW94">
        <v>1.871267</v>
      </c>
      <c r="BX94">
        <v>0.94368600000000002</v>
      </c>
      <c r="BY94">
        <v>2.58466</v>
      </c>
      <c r="BZ94">
        <v>1.2785439999999999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5.1176250000000003</v>
      </c>
      <c r="CK94">
        <v>0.90060799999999996</v>
      </c>
      <c r="CL94">
        <v>1.866587</v>
      </c>
      <c r="CM94">
        <v>3.3821099999999999</v>
      </c>
      <c r="CN94">
        <v>3.4117500000000001</v>
      </c>
      <c r="CO94">
        <v>4.1354550000000003</v>
      </c>
      <c r="CP94">
        <v>4.101</v>
      </c>
      <c r="CQ94">
        <v>1.705875</v>
      </c>
      <c r="CR94">
        <v>0.81286000000000003</v>
      </c>
      <c r="CS94">
        <v>2.690321</v>
      </c>
      <c r="CT94">
        <v>0.48148099999999999</v>
      </c>
      <c r="CU94">
        <v>0</v>
      </c>
      <c r="CV94">
        <v>0</v>
      </c>
      <c r="CW94">
        <v>0.92596299999999998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75.336633000000006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561.50993300000005</v>
      </c>
      <c r="L95">
        <v>421.45256000000001</v>
      </c>
      <c r="M95">
        <v>89.491252000000003</v>
      </c>
      <c r="N95">
        <v>114.759384</v>
      </c>
      <c r="O95">
        <v>60.092925999999999</v>
      </c>
      <c r="P95">
        <v>106.78544599999999</v>
      </c>
      <c r="Q95">
        <v>13.582792</v>
      </c>
      <c r="R95">
        <v>28.110769999999999</v>
      </c>
      <c r="S95">
        <v>17.063243</v>
      </c>
      <c r="T95">
        <v>0.36597800000000003</v>
      </c>
      <c r="U95">
        <v>268.87825800000002</v>
      </c>
      <c r="V95">
        <v>18.839873000000001</v>
      </c>
      <c r="W95">
        <v>33.515214999999998</v>
      </c>
      <c r="X95">
        <v>142.07229799999999</v>
      </c>
      <c r="Y95">
        <v>0</v>
      </c>
      <c r="Z95">
        <v>6.3119649999999998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8.0237789999999993</v>
      </c>
      <c r="AG95">
        <v>41.232236999999998</v>
      </c>
      <c r="AH95">
        <v>0</v>
      </c>
      <c r="AI95">
        <v>0</v>
      </c>
      <c r="AJ95">
        <v>0</v>
      </c>
      <c r="AK95">
        <v>25.076235</v>
      </c>
      <c r="AL95">
        <v>12.310344000000001</v>
      </c>
      <c r="AM95">
        <v>15.746130000000001</v>
      </c>
      <c r="AN95">
        <v>0.84902100000000003</v>
      </c>
      <c r="AO95">
        <v>0</v>
      </c>
      <c r="AP95">
        <v>3.701193</v>
      </c>
      <c r="AQ95">
        <v>0</v>
      </c>
      <c r="AR95">
        <v>35.087659000000002</v>
      </c>
      <c r="AS95">
        <v>29.797929</v>
      </c>
      <c r="AT95">
        <v>10.832564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75.336633000000006</v>
      </c>
      <c r="BA95">
        <f t="shared" si="4"/>
        <v>2140.825617</v>
      </c>
      <c r="BD95">
        <v>5.13</v>
      </c>
      <c r="BE95">
        <v>1.85</v>
      </c>
      <c r="BF95">
        <v>2.13</v>
      </c>
      <c r="BG95">
        <v>1.1000000000000001</v>
      </c>
      <c r="BH95">
        <v>5.83</v>
      </c>
      <c r="BI95">
        <v>0.8</v>
      </c>
      <c r="BJ95">
        <v>1.08</v>
      </c>
      <c r="BK95">
        <v>1.62</v>
      </c>
      <c r="BL95">
        <v>1.06</v>
      </c>
      <c r="BM95">
        <v>0.08</v>
      </c>
      <c r="BN95">
        <v>3.39</v>
      </c>
      <c r="BO95">
        <v>3.63</v>
      </c>
      <c r="BP95">
        <v>0</v>
      </c>
      <c r="BQ95">
        <v>1.96</v>
      </c>
      <c r="BR95">
        <v>2.11</v>
      </c>
      <c r="BS95">
        <v>1.58</v>
      </c>
      <c r="BT95">
        <v>2.5931600000000001</v>
      </c>
      <c r="BU95">
        <v>1.29233</v>
      </c>
      <c r="BV95">
        <v>1.891351</v>
      </c>
      <c r="BW95">
        <v>1.871267</v>
      </c>
      <c r="BX95">
        <v>0.94368600000000002</v>
      </c>
      <c r="BY95">
        <v>2.58466</v>
      </c>
      <c r="BZ95">
        <v>1.2785439999999999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5.1176250000000003</v>
      </c>
      <c r="CK95">
        <v>0.90060799999999996</v>
      </c>
      <c r="CL95">
        <v>1.866587</v>
      </c>
      <c r="CM95">
        <v>3.3821099999999999</v>
      </c>
      <c r="CN95">
        <v>3.4117500000000001</v>
      </c>
      <c r="CO95">
        <v>4.1354550000000003</v>
      </c>
      <c r="CP95">
        <v>4.101</v>
      </c>
      <c r="CQ95">
        <v>1.705875</v>
      </c>
      <c r="CR95">
        <v>0.81286000000000003</v>
      </c>
      <c r="CS95">
        <v>2.690321</v>
      </c>
      <c r="CT95">
        <v>0.48148099999999999</v>
      </c>
      <c r="CU95">
        <v>0</v>
      </c>
      <c r="CV95">
        <v>0</v>
      </c>
      <c r="CW95">
        <v>0.92596299999999998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75.336633000000006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527.80143299999997</v>
      </c>
      <c r="L96">
        <v>421.45256000000001</v>
      </c>
      <c r="M96">
        <v>89.491252000000003</v>
      </c>
      <c r="N96">
        <v>114.759384</v>
      </c>
      <c r="O96">
        <v>60.092925999999999</v>
      </c>
      <c r="P96">
        <v>106.78544599999999</v>
      </c>
      <c r="Q96">
        <v>13.765781</v>
      </c>
      <c r="R96">
        <v>28.110769999999999</v>
      </c>
      <c r="S96">
        <v>17.226970000000001</v>
      </c>
      <c r="T96">
        <v>0.36597800000000003</v>
      </c>
      <c r="U96">
        <v>268.87825800000002</v>
      </c>
      <c r="V96">
        <v>18.839873000000001</v>
      </c>
      <c r="W96">
        <v>33.515214999999998</v>
      </c>
      <c r="X96">
        <v>142.07229799999999</v>
      </c>
      <c r="Y96">
        <v>0</v>
      </c>
      <c r="Z96">
        <v>6.3119649999999998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8.0237789999999993</v>
      </c>
      <c r="AG96">
        <v>41.232236999999998</v>
      </c>
      <c r="AH96">
        <v>0</v>
      </c>
      <c r="AI96">
        <v>0</v>
      </c>
      <c r="AJ96">
        <v>0</v>
      </c>
      <c r="AK96">
        <v>25.076235</v>
      </c>
      <c r="AL96">
        <v>12.310344000000001</v>
      </c>
      <c r="AM96">
        <v>15.746130000000001</v>
      </c>
      <c r="AN96">
        <v>0.84902100000000003</v>
      </c>
      <c r="AO96">
        <v>0</v>
      </c>
      <c r="AP96">
        <v>3.701193</v>
      </c>
      <c r="AQ96">
        <v>0</v>
      </c>
      <c r="AR96">
        <v>35.087659000000002</v>
      </c>
      <c r="AS96">
        <v>29.797929</v>
      </c>
      <c r="AT96">
        <v>10.832564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75.336633000000006</v>
      </c>
      <c r="BA96">
        <f t="shared" si="4"/>
        <v>2107.4638330000002</v>
      </c>
      <c r="BD96">
        <v>5.13</v>
      </c>
      <c r="BE96">
        <v>1.85</v>
      </c>
      <c r="BF96">
        <v>2.13</v>
      </c>
      <c r="BG96">
        <v>1.1000000000000001</v>
      </c>
      <c r="BH96">
        <v>5.83</v>
      </c>
      <c r="BI96">
        <v>0.8</v>
      </c>
      <c r="BJ96">
        <v>1.08</v>
      </c>
      <c r="BK96">
        <v>1.62</v>
      </c>
      <c r="BL96">
        <v>1.06</v>
      </c>
      <c r="BM96">
        <v>0.08</v>
      </c>
      <c r="BN96">
        <v>3.39</v>
      </c>
      <c r="BO96">
        <v>3.63</v>
      </c>
      <c r="BP96">
        <v>0</v>
      </c>
      <c r="BQ96">
        <v>1.96</v>
      </c>
      <c r="BR96">
        <v>2.11</v>
      </c>
      <c r="BS96">
        <v>1.58</v>
      </c>
      <c r="BT96">
        <v>2.5931600000000001</v>
      </c>
      <c r="BU96">
        <v>1.29233</v>
      </c>
      <c r="BV96">
        <v>1.891351</v>
      </c>
      <c r="BW96">
        <v>1.871267</v>
      </c>
      <c r="BX96">
        <v>0.94368600000000002</v>
      </c>
      <c r="BY96">
        <v>2.58466</v>
      </c>
      <c r="BZ96">
        <v>1.2785439999999999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5.1176250000000003</v>
      </c>
      <c r="CK96">
        <v>0.90060799999999996</v>
      </c>
      <c r="CL96">
        <v>1.866587</v>
      </c>
      <c r="CM96">
        <v>3.3821099999999999</v>
      </c>
      <c r="CN96">
        <v>3.4117500000000001</v>
      </c>
      <c r="CO96">
        <v>4.1354550000000003</v>
      </c>
      <c r="CP96">
        <v>4.101</v>
      </c>
      <c r="CQ96">
        <v>1.705875</v>
      </c>
      <c r="CR96">
        <v>0.81286000000000003</v>
      </c>
      <c r="CS96">
        <v>2.690321</v>
      </c>
      <c r="CT96">
        <v>0.48148099999999999</v>
      </c>
      <c r="CU96">
        <v>0</v>
      </c>
      <c r="CV96">
        <v>0</v>
      </c>
      <c r="CW96">
        <v>0.92596299999999998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75.336633000000006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490.86211800000001</v>
      </c>
      <c r="L97">
        <v>357.57360399999999</v>
      </c>
      <c r="M97">
        <v>89.491252000000003</v>
      </c>
      <c r="N97">
        <v>114.759384</v>
      </c>
      <c r="O97">
        <v>60.092925999999999</v>
      </c>
      <c r="P97">
        <v>106.78544599999999</v>
      </c>
      <c r="Q97">
        <v>11.431376</v>
      </c>
      <c r="R97">
        <v>28.110769999999999</v>
      </c>
      <c r="S97">
        <v>13.488123</v>
      </c>
      <c r="T97">
        <v>0.36597800000000003</v>
      </c>
      <c r="U97">
        <v>268.87825800000002</v>
      </c>
      <c r="V97">
        <v>18.839873000000001</v>
      </c>
      <c r="W97">
        <v>33.515214999999998</v>
      </c>
      <c r="X97">
        <v>142.07229799999999</v>
      </c>
      <c r="Y97">
        <v>0</v>
      </c>
      <c r="Z97">
        <v>6.3119649999999998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8.0237789999999993</v>
      </c>
      <c r="AG97">
        <v>41.232236999999998</v>
      </c>
      <c r="AH97">
        <v>0</v>
      </c>
      <c r="AI97">
        <v>0</v>
      </c>
      <c r="AJ97">
        <v>0</v>
      </c>
      <c r="AK97">
        <v>25.076235</v>
      </c>
      <c r="AL97">
        <v>12.310344000000001</v>
      </c>
      <c r="AM97">
        <v>15.746130000000001</v>
      </c>
      <c r="AN97">
        <v>0.84902100000000003</v>
      </c>
      <c r="AO97">
        <v>0</v>
      </c>
      <c r="AP97">
        <v>3.701193</v>
      </c>
      <c r="AQ97">
        <v>0</v>
      </c>
      <c r="AR97">
        <v>35.087659000000002</v>
      </c>
      <c r="AS97">
        <v>29.797929</v>
      </c>
      <c r="AT97">
        <v>10.832564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74.908315000000002</v>
      </c>
      <c r="BA97">
        <f t="shared" si="4"/>
        <v>2000.1439920000003</v>
      </c>
      <c r="BD97">
        <v>5.13</v>
      </c>
      <c r="BE97">
        <v>1.85</v>
      </c>
      <c r="BF97">
        <v>2.13</v>
      </c>
      <c r="BG97">
        <v>1.1000000000000001</v>
      </c>
      <c r="BH97">
        <v>5.83</v>
      </c>
      <c r="BI97">
        <v>0.8</v>
      </c>
      <c r="BJ97">
        <v>1.08</v>
      </c>
      <c r="BK97">
        <v>1.62</v>
      </c>
      <c r="BL97">
        <v>1.06</v>
      </c>
      <c r="BM97">
        <v>0.08</v>
      </c>
      <c r="BN97">
        <v>3.39</v>
      </c>
      <c r="BO97">
        <v>3.63</v>
      </c>
      <c r="BP97">
        <v>0</v>
      </c>
      <c r="BQ97">
        <v>1.96</v>
      </c>
      <c r="BR97">
        <v>2.11</v>
      </c>
      <c r="BS97">
        <v>1.58</v>
      </c>
      <c r="BT97">
        <v>2.5931600000000001</v>
      </c>
      <c r="BU97">
        <v>1.29233</v>
      </c>
      <c r="BV97">
        <v>1.891351</v>
      </c>
      <c r="BW97">
        <v>1.871267</v>
      </c>
      <c r="BX97">
        <v>0.94368600000000002</v>
      </c>
      <c r="BY97">
        <v>2.58466</v>
      </c>
      <c r="BZ97">
        <v>1.2785439999999999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5.1176250000000003</v>
      </c>
      <c r="CK97">
        <v>0.90060799999999996</v>
      </c>
      <c r="CL97">
        <v>1.866587</v>
      </c>
      <c r="CM97">
        <v>3.3821099999999999</v>
      </c>
      <c r="CN97">
        <v>3.4117500000000001</v>
      </c>
      <c r="CO97">
        <v>4.1354550000000003</v>
      </c>
      <c r="CP97">
        <v>4.101</v>
      </c>
      <c r="CQ97">
        <v>1.705875</v>
      </c>
      <c r="CR97">
        <v>0.81286000000000003</v>
      </c>
      <c r="CS97">
        <v>2.690321</v>
      </c>
      <c r="CT97">
        <v>5.3163000000000002E-2</v>
      </c>
      <c r="CU97">
        <v>0</v>
      </c>
      <c r="CV97">
        <v>0</v>
      </c>
      <c r="CW97">
        <v>0.92596299999999998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74.908315000000002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467.74771800000002</v>
      </c>
      <c r="L98">
        <v>328.68060400000002</v>
      </c>
      <c r="M98">
        <v>89.491252000000003</v>
      </c>
      <c r="N98">
        <v>114.759384</v>
      </c>
      <c r="O98">
        <v>60.092925999999999</v>
      </c>
      <c r="P98">
        <v>106.78544599999999</v>
      </c>
      <c r="Q98">
        <v>11.431376</v>
      </c>
      <c r="R98">
        <v>28.110769999999999</v>
      </c>
      <c r="S98">
        <v>13.488123</v>
      </c>
      <c r="T98">
        <v>0.36597800000000003</v>
      </c>
      <c r="U98">
        <v>268.87825800000002</v>
      </c>
      <c r="V98">
        <v>18.839873000000001</v>
      </c>
      <c r="W98">
        <v>33.515214999999998</v>
      </c>
      <c r="X98">
        <v>142.07229799999999</v>
      </c>
      <c r="Y98">
        <v>0</v>
      </c>
      <c r="Z98">
        <v>6.3119649999999998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8.0237789999999993</v>
      </c>
      <c r="AG98">
        <v>41.232236999999998</v>
      </c>
      <c r="AH98">
        <v>0</v>
      </c>
      <c r="AI98">
        <v>0</v>
      </c>
      <c r="AJ98">
        <v>0</v>
      </c>
      <c r="AK98">
        <v>25.076235</v>
      </c>
      <c r="AL98">
        <v>12.310344000000001</v>
      </c>
      <c r="AM98">
        <v>15.746130000000001</v>
      </c>
      <c r="AN98">
        <v>0.84902100000000003</v>
      </c>
      <c r="AO98">
        <v>0</v>
      </c>
      <c r="AP98">
        <v>3.701193</v>
      </c>
      <c r="AQ98">
        <v>0</v>
      </c>
      <c r="AR98">
        <v>35.087659000000002</v>
      </c>
      <c r="AS98">
        <v>29.797929</v>
      </c>
      <c r="AT98">
        <v>10.707354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74.855152000000004</v>
      </c>
      <c r="BA98">
        <f t="shared" si="4"/>
        <v>1947.9582190000003</v>
      </c>
      <c r="BD98">
        <v>5.13</v>
      </c>
      <c r="BE98">
        <v>1.85</v>
      </c>
      <c r="BF98">
        <v>2.13</v>
      </c>
      <c r="BG98">
        <v>1.1000000000000001</v>
      </c>
      <c r="BH98">
        <v>5.83</v>
      </c>
      <c r="BI98">
        <v>0.8</v>
      </c>
      <c r="BJ98">
        <v>1.08</v>
      </c>
      <c r="BK98">
        <v>1.62</v>
      </c>
      <c r="BL98">
        <v>1.06</v>
      </c>
      <c r="BM98">
        <v>0.08</v>
      </c>
      <c r="BN98">
        <v>3.39</v>
      </c>
      <c r="BO98">
        <v>3.63</v>
      </c>
      <c r="BP98">
        <v>0</v>
      </c>
      <c r="BQ98">
        <v>1.96</v>
      </c>
      <c r="BR98">
        <v>2.11</v>
      </c>
      <c r="BS98">
        <v>1.58</v>
      </c>
      <c r="BT98">
        <v>2.5931600000000001</v>
      </c>
      <c r="BU98">
        <v>1.29233</v>
      </c>
      <c r="BV98">
        <v>1.891351</v>
      </c>
      <c r="BW98">
        <v>1.871267</v>
      </c>
      <c r="BX98">
        <v>0.94368600000000002</v>
      </c>
      <c r="BY98">
        <v>2.58466</v>
      </c>
      <c r="BZ98">
        <v>1.2785439999999999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5.1176250000000003</v>
      </c>
      <c r="CK98">
        <v>0.90060799999999996</v>
      </c>
      <c r="CL98">
        <v>1.866587</v>
      </c>
      <c r="CM98">
        <v>3.3821099999999999</v>
      </c>
      <c r="CN98">
        <v>3.4117500000000001</v>
      </c>
      <c r="CO98">
        <v>4.1354550000000003</v>
      </c>
      <c r="CP98">
        <v>4.101</v>
      </c>
      <c r="CQ98">
        <v>1.705875</v>
      </c>
      <c r="CR98">
        <v>0.81286000000000003</v>
      </c>
      <c r="CS98">
        <v>2.690321</v>
      </c>
      <c r="CT98">
        <v>0</v>
      </c>
      <c r="CU98">
        <v>0</v>
      </c>
      <c r="CV98">
        <v>0</v>
      </c>
      <c r="CW98">
        <v>0.92596299999999998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74.855152000000004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12.198870084750007</v>
      </c>
      <c r="L99">
        <f t="shared" si="6"/>
        <v>9.0117453130000094</v>
      </c>
      <c r="M99">
        <f t="shared" si="6"/>
        <v>2.0788512627499967</v>
      </c>
      <c r="N99">
        <f t="shared" si="6"/>
        <v>2.733242156000002</v>
      </c>
      <c r="O99">
        <f t="shared" si="6"/>
        <v>1.4246688040000026</v>
      </c>
      <c r="P99">
        <f t="shared" si="6"/>
        <v>2.2324243080000028</v>
      </c>
      <c r="Q99">
        <f t="shared" si="6"/>
        <v>0.29808690099999979</v>
      </c>
      <c r="R99">
        <f t="shared" si="6"/>
        <v>0.62847096374999967</v>
      </c>
      <c r="S99">
        <f t="shared" si="6"/>
        <v>0.36997778899999978</v>
      </c>
      <c r="T99">
        <f t="shared" si="6"/>
        <v>8.7834719999999797E-3</v>
      </c>
      <c r="U99">
        <f t="shared" si="6"/>
        <v>6.316323273500009</v>
      </c>
      <c r="V99">
        <f t="shared" si="6"/>
        <v>0.4119041059999996</v>
      </c>
      <c r="W99">
        <f t="shared" si="6"/>
        <v>0.73080086299999913</v>
      </c>
      <c r="X99">
        <f t="shared" si="6"/>
        <v>3.1000847414999955</v>
      </c>
      <c r="Y99">
        <f t="shared" si="6"/>
        <v>0</v>
      </c>
      <c r="Z99">
        <f t="shared" si="6"/>
        <v>0.21294406099999982</v>
      </c>
      <c r="AA99">
        <f t="shared" si="6"/>
        <v>0.32867078674999989</v>
      </c>
      <c r="AB99">
        <f t="shared" si="6"/>
        <v>0.21770176025000001</v>
      </c>
      <c r="AC99">
        <f t="shared" si="6"/>
        <v>0.14217544074999994</v>
      </c>
      <c r="AD99">
        <f t="shared" si="6"/>
        <v>0.11565959300000002</v>
      </c>
      <c r="AE99">
        <f t="shared" si="6"/>
        <v>0</v>
      </c>
      <c r="AF99">
        <f t="shared" si="6"/>
        <v>0.29961964325000012</v>
      </c>
      <c r="AG99">
        <f t="shared" si="6"/>
        <v>0.98957368800000145</v>
      </c>
      <c r="AH99">
        <f t="shared" si="6"/>
        <v>0.6586640897499999</v>
      </c>
      <c r="AI99">
        <f t="shared" si="6"/>
        <v>5.3353814999999992E-2</v>
      </c>
      <c r="AJ99">
        <f t="shared" si="6"/>
        <v>0</v>
      </c>
      <c r="AK99">
        <f t="shared" si="6"/>
        <v>0.60182964000000005</v>
      </c>
      <c r="AL99">
        <f t="shared" si="6"/>
        <v>0.43813633649999972</v>
      </c>
      <c r="AM99">
        <f t="shared" si="6"/>
        <v>0.2320322924999999</v>
      </c>
      <c r="AN99">
        <f t="shared" si="6"/>
        <v>2.0423672500000001E-3</v>
      </c>
      <c r="AO99">
        <f t="shared" si="6"/>
        <v>0</v>
      </c>
      <c r="AP99">
        <f t="shared" si="6"/>
        <v>6.5757863500000083E-2</v>
      </c>
      <c r="AQ99">
        <f t="shared" si="6"/>
        <v>0.57211318175000059</v>
      </c>
      <c r="AR99">
        <f t="shared" si="6"/>
        <v>0.82147652699999951</v>
      </c>
      <c r="AS99">
        <f t="shared" si="6"/>
        <v>0.73634570649999964</v>
      </c>
      <c r="AT99">
        <f t="shared" si="6"/>
        <v>0.25905682900000043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1.7345876219999998</v>
      </c>
      <c r="BA99">
        <f t="shared" si="4"/>
        <v>50.025975282000033</v>
      </c>
      <c r="BD99">
        <f t="shared" ref="BD99:DJ99" si="7">SUM(BD3:BD98)/4000</f>
        <v>0.12311999999999992</v>
      </c>
      <c r="BE99">
        <f t="shared" si="7"/>
        <v>4.4399999999999919E-2</v>
      </c>
      <c r="BF99">
        <f t="shared" si="7"/>
        <v>3.8339999999999957E-2</v>
      </c>
      <c r="BG99">
        <f t="shared" si="7"/>
        <v>3.4612499999999935E-2</v>
      </c>
      <c r="BH99">
        <f t="shared" si="7"/>
        <v>0.10493999999999995</v>
      </c>
      <c r="BI99">
        <f t="shared" si="7"/>
        <v>1.9999999999999976E-2</v>
      </c>
      <c r="BJ99">
        <f t="shared" si="7"/>
        <v>2.5919999999999967E-2</v>
      </c>
      <c r="BK99">
        <f t="shared" si="7"/>
        <v>3.7487500000000042E-2</v>
      </c>
      <c r="BL99">
        <f t="shared" si="7"/>
        <v>1.9080000000000021E-2</v>
      </c>
      <c r="BM99">
        <f t="shared" si="7"/>
        <v>1.9200000000000013E-3</v>
      </c>
      <c r="BN99">
        <f t="shared" si="7"/>
        <v>5.8482499999999896E-2</v>
      </c>
      <c r="BO99">
        <f t="shared" si="7"/>
        <v>7.9549999999999968E-2</v>
      </c>
      <c r="BP99">
        <f t="shared" si="7"/>
        <v>0</v>
      </c>
      <c r="BQ99">
        <f t="shared" si="7"/>
        <v>4.7040000000000012E-2</v>
      </c>
      <c r="BR99">
        <f t="shared" si="7"/>
        <v>5.0640000000000115E-2</v>
      </c>
      <c r="BS99">
        <f t="shared" si="7"/>
        <v>3.7920000000000016E-2</v>
      </c>
      <c r="BT99">
        <f t="shared" si="7"/>
        <v>6.2235840000000119E-2</v>
      </c>
      <c r="BU99">
        <f t="shared" si="7"/>
        <v>3.1015920000000079E-2</v>
      </c>
      <c r="BV99">
        <f t="shared" si="7"/>
        <v>4.408477824999997E-2</v>
      </c>
      <c r="BW99">
        <f t="shared" si="7"/>
        <v>4.4910407999999964E-2</v>
      </c>
      <c r="BX99">
        <f t="shared" si="7"/>
        <v>2.2648463999999993E-2</v>
      </c>
      <c r="BY99">
        <f t="shared" si="7"/>
        <v>6.2031840000000157E-2</v>
      </c>
      <c r="BZ99">
        <f t="shared" si="7"/>
        <v>3.068505599999994E-2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0.12282299999999977</v>
      </c>
      <c r="CK99">
        <f t="shared" si="7"/>
        <v>2.1614592000000009E-2</v>
      </c>
      <c r="CL99">
        <f t="shared" si="7"/>
        <v>4.4798088000000034E-2</v>
      </c>
      <c r="CM99">
        <f t="shared" si="7"/>
        <v>8.1170640000000155E-2</v>
      </c>
      <c r="CN99">
        <f t="shared" si="7"/>
        <v>8.1882000000000024E-2</v>
      </c>
      <c r="CO99">
        <f t="shared" si="7"/>
        <v>9.9250919999999909E-2</v>
      </c>
      <c r="CP99">
        <f t="shared" si="7"/>
        <v>9.8423999999999998E-2</v>
      </c>
      <c r="CQ99">
        <f t="shared" si="7"/>
        <v>4.0941000000000012E-2</v>
      </c>
      <c r="CR99">
        <f t="shared" si="7"/>
        <v>1.9508640000000011E-2</v>
      </c>
      <c r="CS99">
        <f t="shared" si="7"/>
        <v>6.4567704000000115E-2</v>
      </c>
      <c r="CT99">
        <f t="shared" si="7"/>
        <v>4.9883432499999991E-3</v>
      </c>
      <c r="CU99">
        <f t="shared" si="7"/>
        <v>6.0675299999999989E-3</v>
      </c>
      <c r="CV99">
        <f t="shared" si="7"/>
        <v>5.2632465000000015E-3</v>
      </c>
      <c r="CW99">
        <f t="shared" si="7"/>
        <v>2.2223111999999996E-2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1.7345876219999998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25</v>
      </c>
      <c r="R27">
        <v>2.597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27.597000000000001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25</v>
      </c>
      <c r="R28">
        <v>2.597</v>
      </c>
      <c r="S28">
        <v>25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52.597000000000001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25</v>
      </c>
      <c r="R29">
        <v>2.597</v>
      </c>
      <c r="S29">
        <v>25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52.597000000000001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25</v>
      </c>
      <c r="R30">
        <v>2.597</v>
      </c>
      <c r="S30">
        <v>25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52.597000000000001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25</v>
      </c>
      <c r="R31">
        <v>2.597</v>
      </c>
      <c r="S31">
        <v>25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52.597000000000001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25</v>
      </c>
      <c r="R32">
        <v>0</v>
      </c>
      <c r="S32">
        <v>25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50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50</v>
      </c>
      <c r="R71">
        <v>0</v>
      </c>
      <c r="S71">
        <v>19.549323999999999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69.549323999999999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50</v>
      </c>
      <c r="R72">
        <v>0</v>
      </c>
      <c r="S72">
        <v>23.955642999999998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73.955642999999995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50</v>
      </c>
      <c r="R73">
        <v>0</v>
      </c>
      <c r="S73">
        <v>23.955642999999998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73.955642999999995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50</v>
      </c>
      <c r="R74">
        <v>0</v>
      </c>
      <c r="S74">
        <v>23.955642999999998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73.955642999999995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50</v>
      </c>
      <c r="R75">
        <v>0</v>
      </c>
      <c r="S75">
        <v>21.010518999999999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71.010519000000002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50</v>
      </c>
      <c r="R76">
        <v>0</v>
      </c>
      <c r="S76">
        <v>21.010518999999999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71.010519000000002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22.925000000000001</v>
      </c>
      <c r="R77">
        <v>0</v>
      </c>
      <c r="S77">
        <v>0.97499999999999998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23.900000000000002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22.925000000000001</v>
      </c>
      <c r="R78">
        <v>0</v>
      </c>
      <c r="S78">
        <v>0.97499999999999998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23.900000000000002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22.925000000000001</v>
      </c>
      <c r="R79">
        <v>0</v>
      </c>
      <c r="S79">
        <v>0.495531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23.420531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1.425</v>
      </c>
      <c r="R80">
        <v>0</v>
      </c>
      <c r="S80">
        <v>0.495531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1.920531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1.425</v>
      </c>
      <c r="R81">
        <v>0</v>
      </c>
      <c r="S81">
        <v>0.495531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1.920531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1.425</v>
      </c>
      <c r="R82">
        <v>0</v>
      </c>
      <c r="S82">
        <v>0.495531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1.920531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0.13076249999999995</v>
      </c>
      <c r="R99">
        <f t="shared" si="6"/>
        <v>3.24625E-3</v>
      </c>
      <c r="S99">
        <f t="shared" si="6"/>
        <v>6.559235375000004E-2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0.19960110375000001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44979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94.27</v>
      </c>
      <c r="C3" s="75">
        <v>56.93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115.25</v>
      </c>
      <c r="J3">
        <v>133.87</v>
      </c>
      <c r="K3">
        <v>72.16</v>
      </c>
      <c r="L3">
        <v>1.4</v>
      </c>
      <c r="M3">
        <v>5.27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1.34</v>
      </c>
      <c r="T3">
        <v>54.92</v>
      </c>
      <c r="U3">
        <v>18.309999999999999</v>
      </c>
      <c r="V3">
        <v>18.29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9.4700000000000006</v>
      </c>
      <c r="AD3">
        <v>40.96</v>
      </c>
      <c r="AE3">
        <v>40.96</v>
      </c>
      <c r="AF3">
        <v>2.74</v>
      </c>
    </row>
    <row r="4" spans="1:32">
      <c r="A4" t="s">
        <v>46</v>
      </c>
      <c r="B4" s="75">
        <v>94.27</v>
      </c>
      <c r="C4" s="75">
        <v>56.93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115.25</v>
      </c>
      <c r="J4">
        <v>133.87</v>
      </c>
      <c r="K4">
        <v>72.16</v>
      </c>
      <c r="L4">
        <v>1.4</v>
      </c>
      <c r="M4">
        <v>5.07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1.34</v>
      </c>
      <c r="T4">
        <v>54.72</v>
      </c>
      <c r="U4">
        <v>18.239999999999998</v>
      </c>
      <c r="V4">
        <v>18.239999999999998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9.32</v>
      </c>
      <c r="AD4">
        <v>40.090000000000003</v>
      </c>
      <c r="AE4">
        <v>40.090000000000003</v>
      </c>
      <c r="AF4">
        <v>2.74</v>
      </c>
    </row>
    <row r="5" spans="1:32">
      <c r="A5" t="s">
        <v>47</v>
      </c>
      <c r="B5" s="75">
        <v>94.27</v>
      </c>
      <c r="C5" s="75">
        <v>56.93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115.25</v>
      </c>
      <c r="J5">
        <v>133.87</v>
      </c>
      <c r="K5">
        <v>72.16</v>
      </c>
      <c r="L5">
        <v>1.4</v>
      </c>
      <c r="M5">
        <v>4.87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1.34</v>
      </c>
      <c r="T5">
        <v>54.46</v>
      </c>
      <c r="U5">
        <v>18.149999999999999</v>
      </c>
      <c r="V5">
        <v>18.149999999999999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9.15</v>
      </c>
      <c r="AD5">
        <v>42.68</v>
      </c>
      <c r="AE5">
        <v>42.68</v>
      </c>
      <c r="AF5">
        <v>2.74</v>
      </c>
    </row>
    <row r="6" spans="1:32">
      <c r="A6" t="s">
        <v>48</v>
      </c>
      <c r="B6" s="75">
        <v>94.27</v>
      </c>
      <c r="C6" s="75">
        <v>56.93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115.25</v>
      </c>
      <c r="J6">
        <v>133.87</v>
      </c>
      <c r="K6">
        <v>72.16</v>
      </c>
      <c r="L6">
        <v>1.4</v>
      </c>
      <c r="M6">
        <v>4.6500000000000004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1.34</v>
      </c>
      <c r="T6">
        <v>54.1</v>
      </c>
      <c r="U6">
        <v>18.03</v>
      </c>
      <c r="V6">
        <v>18.04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9.0399999999999991</v>
      </c>
      <c r="AD6">
        <v>41.74</v>
      </c>
      <c r="AE6">
        <v>41.74</v>
      </c>
      <c r="AF6">
        <v>2.74</v>
      </c>
    </row>
    <row r="7" spans="1:32">
      <c r="A7" t="s">
        <v>49</v>
      </c>
      <c r="B7" s="75">
        <v>94.27</v>
      </c>
      <c r="C7" s="75">
        <v>56.93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115.25</v>
      </c>
      <c r="J7">
        <v>133.87</v>
      </c>
      <c r="K7">
        <v>72.16</v>
      </c>
      <c r="L7">
        <v>1.4</v>
      </c>
      <c r="M7">
        <v>4.47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1.34</v>
      </c>
      <c r="T7">
        <v>53.75</v>
      </c>
      <c r="U7">
        <v>17.920000000000002</v>
      </c>
      <c r="V7">
        <v>17.91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8.9499999999999993</v>
      </c>
      <c r="AD7">
        <v>40.409999999999997</v>
      </c>
      <c r="AE7">
        <v>40.409999999999997</v>
      </c>
      <c r="AF7">
        <v>2.74</v>
      </c>
    </row>
    <row r="8" spans="1:32">
      <c r="A8" t="s">
        <v>50</v>
      </c>
      <c r="B8" s="75">
        <v>94.27</v>
      </c>
      <c r="C8" s="75">
        <v>56.93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94.47</v>
      </c>
      <c r="J8">
        <v>133.87</v>
      </c>
      <c r="K8">
        <v>72.16</v>
      </c>
      <c r="L8">
        <v>1.4</v>
      </c>
      <c r="M8">
        <v>4.3899999999999997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1.34</v>
      </c>
      <c r="T8">
        <v>53.31</v>
      </c>
      <c r="U8">
        <v>17.77</v>
      </c>
      <c r="V8">
        <v>17.77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8.83</v>
      </c>
      <c r="AD8">
        <v>39</v>
      </c>
      <c r="AE8">
        <v>39</v>
      </c>
      <c r="AF8">
        <v>2.74</v>
      </c>
    </row>
    <row r="9" spans="1:32">
      <c r="A9" t="s">
        <v>51</v>
      </c>
      <c r="B9" s="75">
        <v>94.27</v>
      </c>
      <c r="C9" s="75">
        <v>56.93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66.13</v>
      </c>
      <c r="J9">
        <v>133.87</v>
      </c>
      <c r="K9">
        <v>72.16</v>
      </c>
      <c r="L9">
        <v>1.4</v>
      </c>
      <c r="M9">
        <v>4.03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1.34</v>
      </c>
      <c r="T9">
        <v>52.88</v>
      </c>
      <c r="U9">
        <v>17.63</v>
      </c>
      <c r="V9">
        <v>17.62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8.6</v>
      </c>
      <c r="AD9">
        <v>37.729999999999997</v>
      </c>
      <c r="AE9">
        <v>37.729999999999997</v>
      </c>
      <c r="AF9">
        <v>2.74</v>
      </c>
    </row>
    <row r="10" spans="1:32">
      <c r="A10" t="s">
        <v>52</v>
      </c>
      <c r="B10" s="75">
        <v>94.27</v>
      </c>
      <c r="C10" s="75">
        <v>56.93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66.13</v>
      </c>
      <c r="J10">
        <v>133.87</v>
      </c>
      <c r="K10">
        <v>72.16</v>
      </c>
      <c r="L10">
        <v>1.4</v>
      </c>
      <c r="M10">
        <v>3.86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1.34</v>
      </c>
      <c r="T10">
        <v>52.39</v>
      </c>
      <c r="U10">
        <v>17.46</v>
      </c>
      <c r="V10">
        <v>17.47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8.44</v>
      </c>
      <c r="AD10">
        <v>42.79</v>
      </c>
      <c r="AE10">
        <v>42.79</v>
      </c>
      <c r="AF10">
        <v>2.74</v>
      </c>
    </row>
    <row r="11" spans="1:32">
      <c r="A11" t="s">
        <v>53</v>
      </c>
      <c r="B11" s="75">
        <v>129.06</v>
      </c>
      <c r="C11" s="75">
        <v>76.33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66.13</v>
      </c>
      <c r="J11">
        <v>133.87</v>
      </c>
      <c r="K11">
        <v>72.16</v>
      </c>
      <c r="L11">
        <v>1.4</v>
      </c>
      <c r="M11">
        <v>3.76</v>
      </c>
      <c r="N11" s="135">
        <v>0</v>
      </c>
      <c r="O11" s="135">
        <v>0</v>
      </c>
      <c r="P11" s="135">
        <v>0</v>
      </c>
      <c r="Q11">
        <v>1.45</v>
      </c>
      <c r="R11">
        <v>0</v>
      </c>
      <c r="S11">
        <v>1.34</v>
      </c>
      <c r="T11">
        <v>58.91</v>
      </c>
      <c r="U11">
        <v>19.64</v>
      </c>
      <c r="V11">
        <v>19.63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9.65</v>
      </c>
      <c r="AD11">
        <v>42.75</v>
      </c>
      <c r="AE11">
        <v>42.75</v>
      </c>
      <c r="AF11">
        <v>2.74</v>
      </c>
    </row>
    <row r="12" spans="1:32">
      <c r="A12" t="s">
        <v>54</v>
      </c>
      <c r="B12" s="75">
        <v>129.06</v>
      </c>
      <c r="C12" s="75">
        <v>76.33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66.13</v>
      </c>
      <c r="J12">
        <v>133.87</v>
      </c>
      <c r="K12">
        <v>72.16</v>
      </c>
      <c r="L12">
        <v>1.4</v>
      </c>
      <c r="M12">
        <v>3.67</v>
      </c>
      <c r="N12" s="135">
        <v>0</v>
      </c>
      <c r="O12" s="135">
        <v>0</v>
      </c>
      <c r="P12" s="135">
        <v>0</v>
      </c>
      <c r="Q12">
        <v>1.45</v>
      </c>
      <c r="R12">
        <v>0</v>
      </c>
      <c r="S12">
        <v>1.34</v>
      </c>
      <c r="T12">
        <v>58.6</v>
      </c>
      <c r="U12">
        <v>19.53</v>
      </c>
      <c r="V12">
        <v>19.54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9.56</v>
      </c>
      <c r="AD12">
        <v>42.72</v>
      </c>
      <c r="AE12">
        <v>42.72</v>
      </c>
      <c r="AF12">
        <v>2.74</v>
      </c>
    </row>
    <row r="13" spans="1:32">
      <c r="A13" t="s">
        <v>55</v>
      </c>
      <c r="B13" s="75">
        <v>129.06</v>
      </c>
      <c r="C13" s="75">
        <v>76.33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66.13</v>
      </c>
      <c r="J13">
        <v>133.87</v>
      </c>
      <c r="K13">
        <v>72.16</v>
      </c>
      <c r="L13">
        <v>1.4</v>
      </c>
      <c r="M13">
        <v>3.7</v>
      </c>
      <c r="N13" s="135">
        <v>0</v>
      </c>
      <c r="O13" s="135">
        <v>0</v>
      </c>
      <c r="P13" s="135">
        <v>0</v>
      </c>
      <c r="Q13">
        <v>1.45</v>
      </c>
      <c r="R13">
        <v>0</v>
      </c>
      <c r="S13">
        <v>1.34</v>
      </c>
      <c r="T13">
        <v>58.3</v>
      </c>
      <c r="U13">
        <v>19.43</v>
      </c>
      <c r="V13">
        <v>19.440000000000001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9.57</v>
      </c>
      <c r="AD13">
        <v>42.74</v>
      </c>
      <c r="AE13">
        <v>42.74</v>
      </c>
      <c r="AF13">
        <v>2.74</v>
      </c>
    </row>
    <row r="14" spans="1:32">
      <c r="A14" t="s">
        <v>56</v>
      </c>
      <c r="B14" s="75">
        <v>129.06</v>
      </c>
      <c r="C14" s="75">
        <v>76.33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66.13</v>
      </c>
      <c r="J14">
        <v>133.87</v>
      </c>
      <c r="K14">
        <v>72.16</v>
      </c>
      <c r="L14">
        <v>1.4</v>
      </c>
      <c r="M14">
        <v>3.69</v>
      </c>
      <c r="N14" s="135">
        <v>0</v>
      </c>
      <c r="O14" s="135">
        <v>0</v>
      </c>
      <c r="P14" s="135">
        <v>0</v>
      </c>
      <c r="Q14">
        <v>1.45</v>
      </c>
      <c r="R14">
        <v>0</v>
      </c>
      <c r="S14">
        <v>1.34</v>
      </c>
      <c r="T14">
        <v>57.92</v>
      </c>
      <c r="U14">
        <v>19.309999999999999</v>
      </c>
      <c r="V14">
        <v>19.3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9.6300000000000008</v>
      </c>
      <c r="AD14">
        <v>42.75</v>
      </c>
      <c r="AE14">
        <v>42.75</v>
      </c>
      <c r="AF14">
        <v>2.74</v>
      </c>
    </row>
    <row r="15" spans="1:32">
      <c r="A15" t="s">
        <v>57</v>
      </c>
      <c r="B15" s="75">
        <v>129.06</v>
      </c>
      <c r="C15" s="75">
        <v>76.33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66.13</v>
      </c>
      <c r="J15">
        <v>133.87</v>
      </c>
      <c r="K15">
        <v>72.16</v>
      </c>
      <c r="L15">
        <v>1.32</v>
      </c>
      <c r="M15">
        <v>3.78</v>
      </c>
      <c r="N15" s="135">
        <v>0</v>
      </c>
      <c r="O15" s="135">
        <v>0</v>
      </c>
      <c r="P15" s="135">
        <v>0</v>
      </c>
      <c r="Q15">
        <v>1.45</v>
      </c>
      <c r="R15">
        <v>0</v>
      </c>
      <c r="S15">
        <v>1.34</v>
      </c>
      <c r="T15">
        <v>56.63</v>
      </c>
      <c r="U15">
        <v>18.88</v>
      </c>
      <c r="V15">
        <v>18.87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9.5500000000000007</v>
      </c>
      <c r="AD15">
        <v>41.74</v>
      </c>
      <c r="AE15">
        <v>41.74</v>
      </c>
      <c r="AF15">
        <v>2.74</v>
      </c>
    </row>
    <row r="16" spans="1:32">
      <c r="A16" t="s">
        <v>58</v>
      </c>
      <c r="B16" s="75">
        <v>129.06</v>
      </c>
      <c r="C16" s="75">
        <v>76.33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66.13</v>
      </c>
      <c r="J16">
        <v>133.87</v>
      </c>
      <c r="K16">
        <v>72.16</v>
      </c>
      <c r="L16">
        <v>1.32</v>
      </c>
      <c r="M16">
        <v>3.88</v>
      </c>
      <c r="N16" s="135">
        <v>0</v>
      </c>
      <c r="O16" s="135">
        <v>0</v>
      </c>
      <c r="P16" s="135">
        <v>0</v>
      </c>
      <c r="Q16">
        <v>1.45</v>
      </c>
      <c r="R16">
        <v>0</v>
      </c>
      <c r="S16">
        <v>1.34</v>
      </c>
      <c r="T16">
        <v>55.74</v>
      </c>
      <c r="U16">
        <v>18.579999999999998</v>
      </c>
      <c r="V16">
        <v>18.59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9.4</v>
      </c>
      <c r="AD16">
        <v>40.54</v>
      </c>
      <c r="AE16">
        <v>40.54</v>
      </c>
      <c r="AF16">
        <v>2.74</v>
      </c>
    </row>
    <row r="17" spans="1:32">
      <c r="A17" t="s">
        <v>59</v>
      </c>
      <c r="B17" s="75">
        <v>129.06</v>
      </c>
      <c r="C17" s="75">
        <v>76.33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66.13</v>
      </c>
      <c r="J17">
        <v>133.87</v>
      </c>
      <c r="K17">
        <v>72.16</v>
      </c>
      <c r="L17">
        <v>1.32</v>
      </c>
      <c r="M17">
        <v>3.87</v>
      </c>
      <c r="N17" s="135">
        <v>0</v>
      </c>
      <c r="O17" s="135">
        <v>0</v>
      </c>
      <c r="P17" s="135">
        <v>0</v>
      </c>
      <c r="Q17">
        <v>1.45</v>
      </c>
      <c r="R17">
        <v>0</v>
      </c>
      <c r="S17">
        <v>1.34</v>
      </c>
      <c r="T17">
        <v>54.65</v>
      </c>
      <c r="U17">
        <v>18.22</v>
      </c>
      <c r="V17">
        <v>18.22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9.23</v>
      </c>
      <c r="AD17">
        <v>41.84</v>
      </c>
      <c r="AE17">
        <v>41.84</v>
      </c>
      <c r="AF17">
        <v>2.74</v>
      </c>
    </row>
    <row r="18" spans="1:32">
      <c r="A18" t="s">
        <v>60</v>
      </c>
      <c r="B18" s="75">
        <v>129.06</v>
      </c>
      <c r="C18" s="75">
        <v>76.33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66.13</v>
      </c>
      <c r="J18">
        <v>133.87</v>
      </c>
      <c r="K18">
        <v>72.16</v>
      </c>
      <c r="L18">
        <v>1.32</v>
      </c>
      <c r="M18">
        <v>3.85</v>
      </c>
      <c r="N18" s="135">
        <v>0</v>
      </c>
      <c r="O18" s="135">
        <v>0</v>
      </c>
      <c r="P18" s="135">
        <v>0</v>
      </c>
      <c r="Q18">
        <v>1.45</v>
      </c>
      <c r="R18">
        <v>0</v>
      </c>
      <c r="S18">
        <v>1.34</v>
      </c>
      <c r="T18">
        <v>54.49</v>
      </c>
      <c r="U18">
        <v>18.16</v>
      </c>
      <c r="V18">
        <v>18.18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9.02</v>
      </c>
      <c r="AD18">
        <v>41.09</v>
      </c>
      <c r="AE18">
        <v>41.09</v>
      </c>
      <c r="AF18">
        <v>2.74</v>
      </c>
    </row>
    <row r="19" spans="1:32">
      <c r="A19" t="s">
        <v>61</v>
      </c>
      <c r="B19" s="75">
        <v>129.06</v>
      </c>
      <c r="C19" s="75">
        <v>76.33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66.13</v>
      </c>
      <c r="J19">
        <v>133.87</v>
      </c>
      <c r="K19">
        <v>72.16</v>
      </c>
      <c r="L19">
        <v>1.32</v>
      </c>
      <c r="M19">
        <v>3.87</v>
      </c>
      <c r="N19" s="135">
        <v>0</v>
      </c>
      <c r="O19" s="135">
        <v>0</v>
      </c>
      <c r="P19" s="135">
        <v>0</v>
      </c>
      <c r="Q19">
        <v>1.38</v>
      </c>
      <c r="R19">
        <v>0</v>
      </c>
      <c r="S19">
        <v>1.34</v>
      </c>
      <c r="T19">
        <v>54.11</v>
      </c>
      <c r="U19">
        <v>18.04</v>
      </c>
      <c r="V19">
        <v>18.03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8.69</v>
      </c>
      <c r="AD19">
        <v>40.18</v>
      </c>
      <c r="AE19">
        <v>40.18</v>
      </c>
      <c r="AF19">
        <v>2.74</v>
      </c>
    </row>
    <row r="20" spans="1:32">
      <c r="A20" t="s">
        <v>62</v>
      </c>
      <c r="B20" s="75">
        <v>129.06</v>
      </c>
      <c r="C20" s="75">
        <v>76.33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66.13</v>
      </c>
      <c r="J20">
        <v>133.87</v>
      </c>
      <c r="K20">
        <v>72.16</v>
      </c>
      <c r="L20">
        <v>1.32</v>
      </c>
      <c r="M20">
        <v>3.9</v>
      </c>
      <c r="N20" s="135">
        <v>0</v>
      </c>
      <c r="O20" s="135">
        <v>0</v>
      </c>
      <c r="P20" s="135">
        <v>0</v>
      </c>
      <c r="Q20">
        <v>1.38</v>
      </c>
      <c r="R20">
        <v>0</v>
      </c>
      <c r="S20">
        <v>1.34</v>
      </c>
      <c r="T20">
        <v>53.96</v>
      </c>
      <c r="U20">
        <v>17.989999999999998</v>
      </c>
      <c r="V20">
        <v>17.98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8.3800000000000008</v>
      </c>
      <c r="AD20">
        <v>39.31</v>
      </c>
      <c r="AE20">
        <v>39.31</v>
      </c>
      <c r="AF20">
        <v>2.74</v>
      </c>
    </row>
    <row r="21" spans="1:32">
      <c r="A21" t="s">
        <v>63</v>
      </c>
      <c r="B21" s="75">
        <v>129.06</v>
      </c>
      <c r="C21" s="75">
        <v>76.33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66.13</v>
      </c>
      <c r="J21">
        <v>133.87</v>
      </c>
      <c r="K21">
        <v>72.16</v>
      </c>
      <c r="L21">
        <v>1.32</v>
      </c>
      <c r="M21">
        <v>3.95</v>
      </c>
      <c r="N21" s="135">
        <v>0</v>
      </c>
      <c r="O21" s="135">
        <v>0</v>
      </c>
      <c r="P21" s="135">
        <v>0</v>
      </c>
      <c r="Q21">
        <v>1.38</v>
      </c>
      <c r="R21">
        <v>0</v>
      </c>
      <c r="S21">
        <v>1.34</v>
      </c>
      <c r="T21">
        <v>53.69</v>
      </c>
      <c r="U21">
        <v>17.899999999999999</v>
      </c>
      <c r="V21">
        <v>17.89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8.08</v>
      </c>
      <c r="AD21">
        <v>38.909999999999997</v>
      </c>
      <c r="AE21">
        <v>38.909999999999997</v>
      </c>
      <c r="AF21">
        <v>2.74</v>
      </c>
    </row>
    <row r="22" spans="1:32">
      <c r="A22" t="s">
        <v>64</v>
      </c>
      <c r="B22" s="75">
        <v>129.06</v>
      </c>
      <c r="C22" s="75">
        <v>76.33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66.13</v>
      </c>
      <c r="J22">
        <v>133.87</v>
      </c>
      <c r="K22">
        <v>72.16</v>
      </c>
      <c r="L22">
        <v>1.32</v>
      </c>
      <c r="M22">
        <v>4.03</v>
      </c>
      <c r="N22" s="135">
        <v>0</v>
      </c>
      <c r="O22" s="135">
        <v>0</v>
      </c>
      <c r="P22" s="135">
        <v>0</v>
      </c>
      <c r="Q22">
        <v>1.38</v>
      </c>
      <c r="R22">
        <v>0</v>
      </c>
      <c r="S22">
        <v>1.34</v>
      </c>
      <c r="T22">
        <v>53.47</v>
      </c>
      <c r="U22">
        <v>17.829999999999998</v>
      </c>
      <c r="V22">
        <v>17.82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7.76</v>
      </c>
      <c r="AD22">
        <v>38.6</v>
      </c>
      <c r="AE22">
        <v>38.6</v>
      </c>
      <c r="AF22">
        <v>2.74</v>
      </c>
    </row>
    <row r="23" spans="1:32">
      <c r="A23" t="s">
        <v>65</v>
      </c>
      <c r="B23" s="75">
        <v>129.06</v>
      </c>
      <c r="C23" s="75">
        <v>76.33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94.47</v>
      </c>
      <c r="J23">
        <v>133.87</v>
      </c>
      <c r="K23">
        <v>72.16</v>
      </c>
      <c r="L23">
        <v>1.32</v>
      </c>
      <c r="M23">
        <v>4.2300000000000004</v>
      </c>
      <c r="N23" s="135">
        <v>0</v>
      </c>
      <c r="O23" s="135">
        <v>0</v>
      </c>
      <c r="P23" s="135">
        <v>0</v>
      </c>
      <c r="Q23">
        <v>1.38</v>
      </c>
      <c r="R23">
        <v>0</v>
      </c>
      <c r="S23">
        <v>1.34</v>
      </c>
      <c r="T23">
        <v>43.51</v>
      </c>
      <c r="U23">
        <v>14.51</v>
      </c>
      <c r="V23">
        <v>14.5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6.37</v>
      </c>
      <c r="AD23">
        <v>34.07</v>
      </c>
      <c r="AE23">
        <v>34.07</v>
      </c>
      <c r="AF23">
        <v>2.74</v>
      </c>
    </row>
    <row r="24" spans="1:32">
      <c r="A24" t="s">
        <v>66</v>
      </c>
      <c r="B24" s="75">
        <v>129.06</v>
      </c>
      <c r="C24" s="75">
        <v>76.33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115.25</v>
      </c>
      <c r="J24">
        <v>133.87</v>
      </c>
      <c r="K24">
        <v>72.16</v>
      </c>
      <c r="L24">
        <v>1.32</v>
      </c>
      <c r="M24">
        <v>4.24</v>
      </c>
      <c r="N24" s="135">
        <v>0</v>
      </c>
      <c r="O24" s="135">
        <v>0</v>
      </c>
      <c r="P24" s="135">
        <v>0</v>
      </c>
      <c r="Q24">
        <v>1.38</v>
      </c>
      <c r="R24">
        <v>0</v>
      </c>
      <c r="S24">
        <v>1.34</v>
      </c>
      <c r="T24">
        <v>41.92</v>
      </c>
      <c r="U24">
        <v>13.97</v>
      </c>
      <c r="V24">
        <v>13.98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6.19</v>
      </c>
      <c r="AD24">
        <v>33.840000000000003</v>
      </c>
      <c r="AE24">
        <v>33.840000000000003</v>
      </c>
      <c r="AF24">
        <v>2.74</v>
      </c>
    </row>
    <row r="25" spans="1:32">
      <c r="A25" t="s">
        <v>67</v>
      </c>
      <c r="B25" s="75">
        <v>129.06</v>
      </c>
      <c r="C25" s="75">
        <v>76.33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115.25</v>
      </c>
      <c r="J25">
        <v>133.87</v>
      </c>
      <c r="K25">
        <v>72.16</v>
      </c>
      <c r="L25">
        <v>1.32</v>
      </c>
      <c r="M25">
        <v>4.01</v>
      </c>
      <c r="N25" s="135">
        <v>0</v>
      </c>
      <c r="O25" s="135">
        <v>0</v>
      </c>
      <c r="P25" s="135">
        <v>0</v>
      </c>
      <c r="Q25">
        <v>1.38</v>
      </c>
      <c r="R25">
        <v>0</v>
      </c>
      <c r="S25">
        <v>1.34</v>
      </c>
      <c r="T25">
        <v>39.83</v>
      </c>
      <c r="U25">
        <v>13.28</v>
      </c>
      <c r="V25">
        <v>13.26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5.92</v>
      </c>
      <c r="AD25">
        <v>33.53</v>
      </c>
      <c r="AE25">
        <v>33.53</v>
      </c>
      <c r="AF25">
        <v>2.74</v>
      </c>
    </row>
    <row r="26" spans="1:32">
      <c r="A26" t="s">
        <v>68</v>
      </c>
      <c r="B26" s="75">
        <v>129.06</v>
      </c>
      <c r="C26" s="75">
        <v>76.33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115.25</v>
      </c>
      <c r="J26">
        <v>133.87</v>
      </c>
      <c r="K26">
        <v>72.16</v>
      </c>
      <c r="L26">
        <v>1.32</v>
      </c>
      <c r="M26">
        <v>3.87</v>
      </c>
      <c r="N26" s="135">
        <v>0</v>
      </c>
      <c r="O26" s="135">
        <v>0</v>
      </c>
      <c r="P26" s="135">
        <v>0</v>
      </c>
      <c r="Q26">
        <v>1.38</v>
      </c>
      <c r="R26">
        <v>0</v>
      </c>
      <c r="S26">
        <v>1.34</v>
      </c>
      <c r="T26">
        <v>37.64</v>
      </c>
      <c r="U26">
        <v>12.55</v>
      </c>
      <c r="V26">
        <v>12.54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5.71</v>
      </c>
      <c r="AD26">
        <v>32.619999999999997</v>
      </c>
      <c r="AE26">
        <v>32.619999999999997</v>
      </c>
      <c r="AF26">
        <v>2.74</v>
      </c>
    </row>
    <row r="27" spans="1:32">
      <c r="A27" t="s">
        <v>69</v>
      </c>
      <c r="B27" s="75">
        <v>129.06</v>
      </c>
      <c r="C27" s="75">
        <v>76.33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115.25</v>
      </c>
      <c r="J27">
        <v>133.87</v>
      </c>
      <c r="K27">
        <v>72.16</v>
      </c>
      <c r="L27">
        <v>1.24</v>
      </c>
      <c r="M27">
        <v>3.82</v>
      </c>
      <c r="N27" s="135">
        <v>0</v>
      </c>
      <c r="O27" s="135">
        <v>0</v>
      </c>
      <c r="P27" s="135">
        <v>0</v>
      </c>
      <c r="Q27">
        <v>1.38</v>
      </c>
      <c r="R27">
        <v>0</v>
      </c>
      <c r="S27">
        <v>1.3</v>
      </c>
      <c r="T27">
        <v>32.97</v>
      </c>
      <c r="U27">
        <v>10.99</v>
      </c>
      <c r="V27">
        <v>10.99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5.78</v>
      </c>
      <c r="AD27">
        <v>31.66</v>
      </c>
      <c r="AE27">
        <v>31.66</v>
      </c>
      <c r="AF27">
        <v>2.74</v>
      </c>
    </row>
    <row r="28" spans="1:32">
      <c r="A28" t="s">
        <v>70</v>
      </c>
      <c r="B28" s="75">
        <v>129.06</v>
      </c>
      <c r="C28" s="75">
        <v>76.33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115.25</v>
      </c>
      <c r="J28">
        <v>133.87</v>
      </c>
      <c r="K28">
        <v>72.16</v>
      </c>
      <c r="L28">
        <v>1.24</v>
      </c>
      <c r="M28">
        <v>3.71</v>
      </c>
      <c r="N28" s="135">
        <v>0</v>
      </c>
      <c r="O28" s="135">
        <v>0</v>
      </c>
      <c r="P28" s="135">
        <v>0</v>
      </c>
      <c r="Q28">
        <v>1.38</v>
      </c>
      <c r="R28">
        <v>0</v>
      </c>
      <c r="S28">
        <v>1.3</v>
      </c>
      <c r="T28">
        <v>31.06</v>
      </c>
      <c r="U28">
        <v>10.35</v>
      </c>
      <c r="V28">
        <v>10.36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5.48</v>
      </c>
      <c r="AD28">
        <v>31.78</v>
      </c>
      <c r="AE28">
        <v>31.78</v>
      </c>
      <c r="AF28">
        <v>2.74</v>
      </c>
    </row>
    <row r="29" spans="1:32">
      <c r="A29" t="s">
        <v>71</v>
      </c>
      <c r="B29" s="75">
        <v>129.06</v>
      </c>
      <c r="C29" s="75">
        <v>76.33</v>
      </c>
      <c r="D29" s="135">
        <f t="shared" si="0"/>
        <v>0.08</v>
      </c>
      <c r="E29" s="75"/>
      <c r="F29" s="78">
        <v>0</v>
      </c>
      <c r="G29" s="78">
        <v>0</v>
      </c>
      <c r="H29" s="78">
        <v>0</v>
      </c>
      <c r="I29">
        <v>115.25</v>
      </c>
      <c r="J29">
        <v>133.87</v>
      </c>
      <c r="K29">
        <v>72.16</v>
      </c>
      <c r="L29">
        <v>1.24</v>
      </c>
      <c r="M29">
        <v>3.65</v>
      </c>
      <c r="N29" s="135">
        <v>0</v>
      </c>
      <c r="O29" s="135">
        <v>0.08</v>
      </c>
      <c r="P29" s="135">
        <v>0</v>
      </c>
      <c r="Q29">
        <v>1.38</v>
      </c>
      <c r="R29">
        <v>0</v>
      </c>
      <c r="S29">
        <v>1.3</v>
      </c>
      <c r="T29">
        <v>30.97</v>
      </c>
      <c r="U29">
        <v>10.32</v>
      </c>
      <c r="V29">
        <v>10.33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5.19</v>
      </c>
      <c r="AD29">
        <v>26.8</v>
      </c>
      <c r="AE29">
        <v>26.8</v>
      </c>
      <c r="AF29">
        <v>2.74</v>
      </c>
    </row>
    <row r="30" spans="1:32">
      <c r="A30" t="s">
        <v>72</v>
      </c>
      <c r="B30" s="75">
        <v>129.06</v>
      </c>
      <c r="C30" s="75">
        <v>76.33</v>
      </c>
      <c r="D30" s="135">
        <f t="shared" si="0"/>
        <v>7.1400000000000006</v>
      </c>
      <c r="E30" s="75"/>
      <c r="F30" s="78">
        <v>0</v>
      </c>
      <c r="G30" s="78">
        <v>0</v>
      </c>
      <c r="H30" s="78">
        <v>0</v>
      </c>
      <c r="I30">
        <v>115.25</v>
      </c>
      <c r="J30">
        <v>133.87</v>
      </c>
      <c r="K30">
        <v>72.16</v>
      </c>
      <c r="L30">
        <v>1.24</v>
      </c>
      <c r="M30">
        <v>3.82</v>
      </c>
      <c r="N30" s="135">
        <v>3.58</v>
      </c>
      <c r="O30" s="135">
        <v>1</v>
      </c>
      <c r="P30" s="135">
        <v>2.56</v>
      </c>
      <c r="Q30">
        <v>1.38</v>
      </c>
      <c r="R30">
        <v>0.67</v>
      </c>
      <c r="S30">
        <v>1.3</v>
      </c>
      <c r="T30">
        <v>30.03</v>
      </c>
      <c r="U30">
        <v>10.01</v>
      </c>
      <c r="V30">
        <v>10.01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4.93</v>
      </c>
      <c r="AD30">
        <v>26.48</v>
      </c>
      <c r="AE30">
        <v>26.48</v>
      </c>
      <c r="AF30">
        <v>2.74</v>
      </c>
    </row>
    <row r="31" spans="1:32">
      <c r="A31" t="s">
        <v>73</v>
      </c>
      <c r="B31" s="75">
        <v>129.06</v>
      </c>
      <c r="C31" s="75">
        <v>76.33</v>
      </c>
      <c r="D31" s="135">
        <f t="shared" si="0"/>
        <v>26.139999999999997</v>
      </c>
      <c r="E31" s="75"/>
      <c r="F31" s="78">
        <v>0</v>
      </c>
      <c r="G31" s="78">
        <v>0</v>
      </c>
      <c r="H31" s="78">
        <v>0</v>
      </c>
      <c r="I31">
        <v>115.25</v>
      </c>
      <c r="J31">
        <v>133.87</v>
      </c>
      <c r="K31">
        <v>72.16</v>
      </c>
      <c r="L31">
        <v>1.24</v>
      </c>
      <c r="M31">
        <v>3.79</v>
      </c>
      <c r="N31" s="135">
        <v>12.19</v>
      </c>
      <c r="O31" s="135">
        <v>5</v>
      </c>
      <c r="P31" s="135">
        <v>8.9499999999999993</v>
      </c>
      <c r="Q31">
        <v>1.38</v>
      </c>
      <c r="R31">
        <v>6.13</v>
      </c>
      <c r="S31">
        <v>1.3</v>
      </c>
      <c r="T31">
        <v>29.18</v>
      </c>
      <c r="U31">
        <v>9.73</v>
      </c>
      <c r="V31">
        <v>9.73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4.6500000000000004</v>
      </c>
      <c r="AD31">
        <v>25.8</v>
      </c>
      <c r="AE31">
        <v>25.8</v>
      </c>
      <c r="AF31">
        <v>2.74</v>
      </c>
    </row>
    <row r="32" spans="1:32">
      <c r="A32" t="s">
        <v>74</v>
      </c>
      <c r="B32" s="75">
        <v>129.06</v>
      </c>
      <c r="C32" s="75">
        <v>76.33</v>
      </c>
      <c r="D32" s="135">
        <f t="shared" si="0"/>
        <v>56.13</v>
      </c>
      <c r="E32" s="75"/>
      <c r="F32" s="78">
        <v>0</v>
      </c>
      <c r="G32" s="78">
        <v>0</v>
      </c>
      <c r="H32" s="78">
        <v>0</v>
      </c>
      <c r="I32">
        <v>115.25</v>
      </c>
      <c r="J32">
        <v>133.87</v>
      </c>
      <c r="K32">
        <v>72.16</v>
      </c>
      <c r="L32">
        <v>1.24</v>
      </c>
      <c r="M32">
        <v>4</v>
      </c>
      <c r="N32" s="135">
        <v>25.85</v>
      </c>
      <c r="O32" s="135">
        <v>12</v>
      </c>
      <c r="P32" s="135">
        <v>18.28</v>
      </c>
      <c r="Q32">
        <v>1.38</v>
      </c>
      <c r="R32">
        <v>14.17</v>
      </c>
      <c r="S32">
        <v>1.3</v>
      </c>
      <c r="T32">
        <v>28.27</v>
      </c>
      <c r="U32">
        <v>9.42</v>
      </c>
      <c r="V32">
        <v>9.43</v>
      </c>
      <c r="W32">
        <v>1.84</v>
      </c>
      <c r="X32">
        <v>0.37</v>
      </c>
      <c r="Y32">
        <v>1.33</v>
      </c>
      <c r="Z32">
        <v>0.52</v>
      </c>
      <c r="AA32">
        <v>3.33</v>
      </c>
      <c r="AB32">
        <v>1.67</v>
      </c>
      <c r="AC32">
        <v>4.25</v>
      </c>
      <c r="AD32">
        <v>24.33</v>
      </c>
      <c r="AE32">
        <v>24.33</v>
      </c>
      <c r="AF32">
        <v>2.74</v>
      </c>
    </row>
    <row r="33" spans="1:32">
      <c r="A33" t="s">
        <v>75</v>
      </c>
      <c r="B33" s="75">
        <v>129.06</v>
      </c>
      <c r="C33" s="75">
        <v>76.33</v>
      </c>
      <c r="D33" s="135">
        <f t="shared" si="0"/>
        <v>84.5</v>
      </c>
      <c r="E33" s="75"/>
      <c r="F33" s="78">
        <v>0.08</v>
      </c>
      <c r="G33" s="78">
        <v>0.08</v>
      </c>
      <c r="H33" s="78">
        <v>0.08</v>
      </c>
      <c r="I33">
        <v>115.25</v>
      </c>
      <c r="J33">
        <v>133.87</v>
      </c>
      <c r="K33">
        <v>72.16</v>
      </c>
      <c r="L33">
        <v>1.24</v>
      </c>
      <c r="M33">
        <v>3.65</v>
      </c>
      <c r="N33" s="135">
        <v>29.75</v>
      </c>
      <c r="O33" s="135">
        <v>25</v>
      </c>
      <c r="P33" s="135">
        <v>29.75</v>
      </c>
      <c r="Q33">
        <v>1.38</v>
      </c>
      <c r="R33">
        <v>23.41</v>
      </c>
      <c r="S33">
        <v>1.3</v>
      </c>
      <c r="T33">
        <v>27.36</v>
      </c>
      <c r="U33">
        <v>9.1199999999999992</v>
      </c>
      <c r="V33">
        <v>9.1300000000000008</v>
      </c>
      <c r="W33">
        <v>6.58</v>
      </c>
      <c r="X33">
        <v>1.31</v>
      </c>
      <c r="Y33">
        <v>2.67</v>
      </c>
      <c r="Z33">
        <v>2.86</v>
      </c>
      <c r="AA33">
        <v>9.33</v>
      </c>
      <c r="AB33">
        <v>4.67</v>
      </c>
      <c r="AC33">
        <v>3.85</v>
      </c>
      <c r="AD33">
        <v>22.93</v>
      </c>
      <c r="AE33">
        <v>22.93</v>
      </c>
      <c r="AF33">
        <v>2.74</v>
      </c>
    </row>
    <row r="34" spans="1:32">
      <c r="A34" t="s">
        <v>76</v>
      </c>
      <c r="B34" s="75">
        <v>129.06</v>
      </c>
      <c r="C34" s="75">
        <v>76.33</v>
      </c>
      <c r="D34" s="135">
        <f t="shared" si="0"/>
        <v>82.949999999999989</v>
      </c>
      <c r="E34" s="75"/>
      <c r="F34" s="78">
        <v>0.36</v>
      </c>
      <c r="G34" s="78">
        <v>0.36</v>
      </c>
      <c r="H34" s="78">
        <v>0.37</v>
      </c>
      <c r="I34">
        <v>115.25</v>
      </c>
      <c r="J34">
        <v>133.87</v>
      </c>
      <c r="K34">
        <v>72.16</v>
      </c>
      <c r="L34">
        <v>1.24</v>
      </c>
      <c r="M34">
        <v>3.45</v>
      </c>
      <c r="N34" s="135">
        <v>27.65</v>
      </c>
      <c r="O34" s="135">
        <v>27.65</v>
      </c>
      <c r="P34" s="135">
        <v>27.65</v>
      </c>
      <c r="Q34">
        <v>1.38</v>
      </c>
      <c r="R34">
        <v>33.630000000000003</v>
      </c>
      <c r="S34">
        <v>1.3</v>
      </c>
      <c r="T34">
        <v>26.21</v>
      </c>
      <c r="U34">
        <v>8.74</v>
      </c>
      <c r="V34">
        <v>8.7200000000000006</v>
      </c>
      <c r="W34">
        <v>22.01</v>
      </c>
      <c r="X34">
        <v>4.4000000000000004</v>
      </c>
      <c r="Y34">
        <v>4.76</v>
      </c>
      <c r="Z34">
        <v>5.86</v>
      </c>
      <c r="AA34">
        <v>13.33</v>
      </c>
      <c r="AB34">
        <v>6.67</v>
      </c>
      <c r="AC34">
        <v>4.2699999999999996</v>
      </c>
      <c r="AD34">
        <v>15.55</v>
      </c>
      <c r="AE34">
        <v>15.55</v>
      </c>
      <c r="AF34">
        <v>2.74</v>
      </c>
    </row>
    <row r="35" spans="1:32">
      <c r="A35" t="s">
        <v>77</v>
      </c>
      <c r="B35" s="75">
        <v>129.06</v>
      </c>
      <c r="C35" s="75">
        <v>76.33</v>
      </c>
      <c r="D35" s="135">
        <f t="shared" si="0"/>
        <v>87.449999999999989</v>
      </c>
      <c r="E35" s="75"/>
      <c r="F35" s="78">
        <v>1.4</v>
      </c>
      <c r="G35" s="78">
        <v>1.4</v>
      </c>
      <c r="H35" s="78">
        <v>1.44</v>
      </c>
      <c r="I35">
        <v>115.25</v>
      </c>
      <c r="J35">
        <v>133.87</v>
      </c>
      <c r="K35">
        <v>72.16</v>
      </c>
      <c r="L35">
        <v>1.24</v>
      </c>
      <c r="M35">
        <v>4.47</v>
      </c>
      <c r="N35" s="135">
        <v>29.15</v>
      </c>
      <c r="O35" s="135">
        <v>29.15</v>
      </c>
      <c r="P35" s="135">
        <v>29.15</v>
      </c>
      <c r="Q35">
        <v>1.38</v>
      </c>
      <c r="R35">
        <v>44.92</v>
      </c>
      <c r="S35">
        <v>1.3</v>
      </c>
      <c r="T35">
        <v>24.78</v>
      </c>
      <c r="U35">
        <v>8.26</v>
      </c>
      <c r="V35">
        <v>8.26</v>
      </c>
      <c r="W35">
        <v>30.88</v>
      </c>
      <c r="X35">
        <v>6.17</v>
      </c>
      <c r="Y35">
        <v>18.89</v>
      </c>
      <c r="Z35">
        <v>9.1199999999999992</v>
      </c>
      <c r="AA35">
        <v>19.329999999999998</v>
      </c>
      <c r="AB35">
        <v>9.67</v>
      </c>
      <c r="AC35">
        <v>4.25</v>
      </c>
      <c r="AD35">
        <v>15.2</v>
      </c>
      <c r="AE35">
        <v>15.2</v>
      </c>
      <c r="AF35">
        <v>2.74</v>
      </c>
    </row>
    <row r="36" spans="1:32">
      <c r="A36" t="s">
        <v>78</v>
      </c>
      <c r="B36" s="75">
        <v>129.06</v>
      </c>
      <c r="C36" s="75">
        <v>76.33</v>
      </c>
      <c r="D36" s="135">
        <f t="shared" si="0"/>
        <v>87.449999999999989</v>
      </c>
      <c r="E36" s="75"/>
      <c r="F36" s="78">
        <v>2.84</v>
      </c>
      <c r="G36" s="78">
        <v>2.84</v>
      </c>
      <c r="H36" s="78">
        <v>2.91</v>
      </c>
      <c r="I36">
        <v>115.25</v>
      </c>
      <c r="J36">
        <v>133.87</v>
      </c>
      <c r="K36">
        <v>72.16</v>
      </c>
      <c r="L36">
        <v>1.24</v>
      </c>
      <c r="M36">
        <v>4.34</v>
      </c>
      <c r="N36" s="135">
        <v>29.15</v>
      </c>
      <c r="O36" s="135">
        <v>29.15</v>
      </c>
      <c r="P36" s="135">
        <v>29.15</v>
      </c>
      <c r="Q36">
        <v>1.38</v>
      </c>
      <c r="R36">
        <v>56.89</v>
      </c>
      <c r="S36">
        <v>1.3</v>
      </c>
      <c r="T36">
        <v>23.17</v>
      </c>
      <c r="U36">
        <v>7.72</v>
      </c>
      <c r="V36">
        <v>7.74</v>
      </c>
      <c r="W36">
        <v>47.63</v>
      </c>
      <c r="X36">
        <v>9.5299999999999994</v>
      </c>
      <c r="Y36">
        <v>27.64</v>
      </c>
      <c r="Z36">
        <v>12.52</v>
      </c>
      <c r="AA36">
        <v>28</v>
      </c>
      <c r="AB36">
        <v>14</v>
      </c>
      <c r="AC36">
        <v>3.82</v>
      </c>
      <c r="AD36">
        <v>14.98</v>
      </c>
      <c r="AE36">
        <v>14.98</v>
      </c>
      <c r="AF36">
        <v>2.74</v>
      </c>
    </row>
    <row r="37" spans="1:32">
      <c r="A37" t="s">
        <v>79</v>
      </c>
      <c r="B37" s="75">
        <v>129.06</v>
      </c>
      <c r="C37" s="75">
        <v>76.33</v>
      </c>
      <c r="D37" s="135">
        <f t="shared" si="0"/>
        <v>87.449999999999989</v>
      </c>
      <c r="E37" s="75"/>
      <c r="F37" s="78">
        <v>4.5199999999999996</v>
      </c>
      <c r="G37" s="78">
        <v>4.5199999999999996</v>
      </c>
      <c r="H37" s="78">
        <v>4.63</v>
      </c>
      <c r="I37">
        <v>115.25</v>
      </c>
      <c r="J37">
        <v>133.87</v>
      </c>
      <c r="K37">
        <v>72.16</v>
      </c>
      <c r="L37">
        <v>1.24</v>
      </c>
      <c r="M37">
        <v>4.07</v>
      </c>
      <c r="N37" s="135">
        <v>29.15</v>
      </c>
      <c r="O37" s="135">
        <v>29.15</v>
      </c>
      <c r="P37" s="135">
        <v>29.15</v>
      </c>
      <c r="Q37">
        <v>1.38</v>
      </c>
      <c r="R37">
        <v>68.55</v>
      </c>
      <c r="S37">
        <v>1.3</v>
      </c>
      <c r="T37">
        <v>21.52</v>
      </c>
      <c r="U37">
        <v>7.17</v>
      </c>
      <c r="V37">
        <v>7.18</v>
      </c>
      <c r="W37">
        <v>65.44</v>
      </c>
      <c r="X37">
        <v>13.09</v>
      </c>
      <c r="Y37">
        <v>36.49</v>
      </c>
      <c r="Z37">
        <v>16.87</v>
      </c>
      <c r="AA37">
        <v>36.67</v>
      </c>
      <c r="AB37">
        <v>18.329999999999998</v>
      </c>
      <c r="AC37">
        <v>3.68</v>
      </c>
      <c r="AD37">
        <v>14.88</v>
      </c>
      <c r="AE37">
        <v>14.88</v>
      </c>
      <c r="AF37">
        <v>2.74</v>
      </c>
    </row>
    <row r="38" spans="1:32">
      <c r="A38" t="s">
        <v>80</v>
      </c>
      <c r="B38" s="75">
        <v>129.06</v>
      </c>
      <c r="C38" s="75">
        <v>76.33</v>
      </c>
      <c r="D38" s="135">
        <f t="shared" si="0"/>
        <v>87.449999999999989</v>
      </c>
      <c r="E38" s="75"/>
      <c r="F38" s="78">
        <v>6.44</v>
      </c>
      <c r="G38" s="78">
        <v>6.44</v>
      </c>
      <c r="H38" s="78">
        <v>6.6</v>
      </c>
      <c r="I38">
        <v>115.25</v>
      </c>
      <c r="J38">
        <v>133.87</v>
      </c>
      <c r="K38">
        <v>72.16</v>
      </c>
      <c r="L38">
        <v>1.24</v>
      </c>
      <c r="M38">
        <v>4.07</v>
      </c>
      <c r="N38" s="135">
        <v>29.15</v>
      </c>
      <c r="O38" s="135">
        <v>29.15</v>
      </c>
      <c r="P38" s="135">
        <v>29.15</v>
      </c>
      <c r="Q38">
        <v>1.38</v>
      </c>
      <c r="R38">
        <v>79</v>
      </c>
      <c r="S38">
        <v>1.3</v>
      </c>
      <c r="T38">
        <v>19.75</v>
      </c>
      <c r="U38">
        <v>6.58</v>
      </c>
      <c r="V38">
        <v>6.58</v>
      </c>
      <c r="W38">
        <v>84.54</v>
      </c>
      <c r="X38">
        <v>16.91</v>
      </c>
      <c r="Y38">
        <v>44.96</v>
      </c>
      <c r="Z38">
        <v>21.06</v>
      </c>
      <c r="AA38">
        <v>47.34</v>
      </c>
      <c r="AB38">
        <v>23.66</v>
      </c>
      <c r="AC38">
        <v>3.65</v>
      </c>
      <c r="AD38">
        <v>14.65</v>
      </c>
      <c r="AE38">
        <v>14.65</v>
      </c>
      <c r="AF38">
        <v>2.74</v>
      </c>
    </row>
    <row r="39" spans="1:32">
      <c r="A39" t="s">
        <v>81</v>
      </c>
      <c r="B39" s="75">
        <v>129.06</v>
      </c>
      <c r="C39" s="75">
        <v>76.33</v>
      </c>
      <c r="D39" s="135">
        <f t="shared" si="0"/>
        <v>87.449999999999989</v>
      </c>
      <c r="E39" s="75"/>
      <c r="F39" s="78">
        <v>7.81</v>
      </c>
      <c r="G39" s="78">
        <v>7.81</v>
      </c>
      <c r="H39" s="78">
        <v>8</v>
      </c>
      <c r="I39">
        <v>115.25</v>
      </c>
      <c r="J39">
        <v>133.87</v>
      </c>
      <c r="K39">
        <v>72.16</v>
      </c>
      <c r="L39">
        <v>1.24</v>
      </c>
      <c r="M39">
        <v>4.03</v>
      </c>
      <c r="N39" s="135">
        <v>29.15</v>
      </c>
      <c r="O39" s="135">
        <v>29.15</v>
      </c>
      <c r="P39" s="135">
        <v>29.15</v>
      </c>
      <c r="Q39">
        <v>1.38</v>
      </c>
      <c r="R39">
        <v>88.76</v>
      </c>
      <c r="S39">
        <v>1.3</v>
      </c>
      <c r="T39">
        <v>18.38</v>
      </c>
      <c r="U39">
        <v>6.13</v>
      </c>
      <c r="V39">
        <v>6.12</v>
      </c>
      <c r="W39">
        <v>102.17</v>
      </c>
      <c r="X39">
        <v>20.43</v>
      </c>
      <c r="Y39">
        <v>52.84</v>
      </c>
      <c r="Z39">
        <v>25.43</v>
      </c>
      <c r="AA39">
        <v>54</v>
      </c>
      <c r="AB39">
        <v>27</v>
      </c>
      <c r="AC39">
        <v>3.48</v>
      </c>
      <c r="AD39">
        <v>14.95</v>
      </c>
      <c r="AE39">
        <v>14.95</v>
      </c>
      <c r="AF39">
        <v>2.74</v>
      </c>
    </row>
    <row r="40" spans="1:32">
      <c r="A40" t="s">
        <v>82</v>
      </c>
      <c r="B40" s="75">
        <v>129.06</v>
      </c>
      <c r="C40" s="75">
        <v>76.33</v>
      </c>
      <c r="D40" s="135">
        <f t="shared" si="0"/>
        <v>87.449999999999989</v>
      </c>
      <c r="E40" s="75"/>
      <c r="F40" s="78">
        <v>9.2100000000000009</v>
      </c>
      <c r="G40" s="78">
        <v>9.2100000000000009</v>
      </c>
      <c r="H40" s="78">
        <v>9.44</v>
      </c>
      <c r="I40">
        <v>115.25</v>
      </c>
      <c r="J40">
        <v>133.87</v>
      </c>
      <c r="K40">
        <v>72.16</v>
      </c>
      <c r="L40">
        <v>1.24</v>
      </c>
      <c r="M40">
        <v>4.12</v>
      </c>
      <c r="N40" s="135">
        <v>29.15</v>
      </c>
      <c r="O40" s="135">
        <v>29.15</v>
      </c>
      <c r="P40" s="135">
        <v>29.15</v>
      </c>
      <c r="Q40">
        <v>1.38</v>
      </c>
      <c r="R40">
        <v>98.18</v>
      </c>
      <c r="S40">
        <v>1.3</v>
      </c>
      <c r="T40">
        <v>17.23</v>
      </c>
      <c r="U40">
        <v>5.74</v>
      </c>
      <c r="V40">
        <v>5.75</v>
      </c>
      <c r="W40">
        <v>123.75</v>
      </c>
      <c r="X40">
        <v>24.75</v>
      </c>
      <c r="Y40">
        <v>50.77</v>
      </c>
      <c r="Z40">
        <v>29.47</v>
      </c>
      <c r="AA40">
        <v>65.34</v>
      </c>
      <c r="AB40">
        <v>32.659999999999997</v>
      </c>
      <c r="AC40">
        <v>3.41</v>
      </c>
      <c r="AD40">
        <v>15.18</v>
      </c>
      <c r="AE40">
        <v>15.18</v>
      </c>
      <c r="AF40">
        <v>2.74</v>
      </c>
    </row>
    <row r="41" spans="1:32">
      <c r="A41" t="s">
        <v>83</v>
      </c>
      <c r="B41" s="75">
        <v>129.06</v>
      </c>
      <c r="C41" s="75">
        <v>76.33</v>
      </c>
      <c r="D41" s="135">
        <f t="shared" si="0"/>
        <v>87.449999999999989</v>
      </c>
      <c r="E41" s="75"/>
      <c r="F41" s="78">
        <v>10.39</v>
      </c>
      <c r="G41" s="78">
        <v>10.39</v>
      </c>
      <c r="H41" s="78">
        <v>10.65</v>
      </c>
      <c r="I41">
        <v>115.25</v>
      </c>
      <c r="J41">
        <v>133.87</v>
      </c>
      <c r="K41">
        <v>72.16</v>
      </c>
      <c r="L41">
        <v>1.24</v>
      </c>
      <c r="M41">
        <v>4.07</v>
      </c>
      <c r="N41" s="135">
        <v>29.15</v>
      </c>
      <c r="O41" s="135">
        <v>29.15</v>
      </c>
      <c r="P41" s="135">
        <v>29.15</v>
      </c>
      <c r="Q41">
        <v>1.38</v>
      </c>
      <c r="R41">
        <v>106.91</v>
      </c>
      <c r="S41">
        <v>1.3</v>
      </c>
      <c r="T41">
        <v>16.05</v>
      </c>
      <c r="U41">
        <v>5.35</v>
      </c>
      <c r="V41">
        <v>5.35</v>
      </c>
      <c r="W41">
        <v>180.4</v>
      </c>
      <c r="X41">
        <v>36.08</v>
      </c>
      <c r="Y41">
        <v>58.64</v>
      </c>
      <c r="Z41">
        <v>28.33</v>
      </c>
      <c r="AA41">
        <v>71.34</v>
      </c>
      <c r="AB41">
        <v>35.659999999999997</v>
      </c>
      <c r="AC41">
        <v>3.44</v>
      </c>
      <c r="AD41">
        <v>12.42</v>
      </c>
      <c r="AE41">
        <v>12.42</v>
      </c>
      <c r="AF41">
        <v>2.74</v>
      </c>
    </row>
    <row r="42" spans="1:32">
      <c r="A42" t="s">
        <v>84</v>
      </c>
      <c r="B42" s="75">
        <v>129.06</v>
      </c>
      <c r="C42" s="75">
        <v>76.33</v>
      </c>
      <c r="D42" s="135">
        <f t="shared" si="0"/>
        <v>87.449999999999989</v>
      </c>
      <c r="E42" s="75"/>
      <c r="F42" s="78">
        <v>11.52</v>
      </c>
      <c r="G42" s="78">
        <v>11.52</v>
      </c>
      <c r="H42" s="78">
        <v>11.8</v>
      </c>
      <c r="I42">
        <v>115.25</v>
      </c>
      <c r="J42">
        <v>133.87</v>
      </c>
      <c r="K42">
        <v>72.16</v>
      </c>
      <c r="L42">
        <v>1.24</v>
      </c>
      <c r="M42">
        <v>4.03</v>
      </c>
      <c r="N42" s="135">
        <v>29.15</v>
      </c>
      <c r="O42" s="135">
        <v>29.15</v>
      </c>
      <c r="P42" s="135">
        <v>29.15</v>
      </c>
      <c r="Q42">
        <v>1.38</v>
      </c>
      <c r="R42">
        <v>114.44</v>
      </c>
      <c r="S42">
        <v>1.3</v>
      </c>
      <c r="T42">
        <v>14.97</v>
      </c>
      <c r="U42">
        <v>4.99</v>
      </c>
      <c r="V42">
        <v>4.99</v>
      </c>
      <c r="W42">
        <v>197.95</v>
      </c>
      <c r="X42">
        <v>39.590000000000003</v>
      </c>
      <c r="Y42">
        <v>60.46</v>
      </c>
      <c r="Z42">
        <v>31.11</v>
      </c>
      <c r="AA42">
        <v>74.67</v>
      </c>
      <c r="AB42">
        <v>37.33</v>
      </c>
      <c r="AC42">
        <v>3.47</v>
      </c>
      <c r="AD42">
        <v>12.53</v>
      </c>
      <c r="AE42">
        <v>12.53</v>
      </c>
      <c r="AF42">
        <v>2.74</v>
      </c>
    </row>
    <row r="43" spans="1:32">
      <c r="A43" t="s">
        <v>85</v>
      </c>
      <c r="B43" s="75">
        <v>129.06</v>
      </c>
      <c r="C43" s="75">
        <v>76.33</v>
      </c>
      <c r="D43" s="135">
        <f t="shared" si="0"/>
        <v>87.449999999999989</v>
      </c>
      <c r="E43" s="75"/>
      <c r="F43" s="78">
        <v>12.44</v>
      </c>
      <c r="G43" s="78">
        <v>12.44</v>
      </c>
      <c r="H43" s="78">
        <v>12.75</v>
      </c>
      <c r="I43">
        <v>115.25</v>
      </c>
      <c r="J43">
        <v>133.87</v>
      </c>
      <c r="K43">
        <v>72.16</v>
      </c>
      <c r="L43">
        <v>1.24</v>
      </c>
      <c r="M43">
        <v>4.1100000000000003</v>
      </c>
      <c r="N43" s="135">
        <v>29.15</v>
      </c>
      <c r="O43" s="135">
        <v>29.15</v>
      </c>
      <c r="P43" s="135">
        <v>29.15</v>
      </c>
      <c r="Q43">
        <v>1.38</v>
      </c>
      <c r="R43">
        <v>120.95</v>
      </c>
      <c r="S43">
        <v>1.3</v>
      </c>
      <c r="T43">
        <v>14.02</v>
      </c>
      <c r="U43">
        <v>4.67</v>
      </c>
      <c r="V43">
        <v>4.67</v>
      </c>
      <c r="W43">
        <v>215.07</v>
      </c>
      <c r="X43">
        <v>43.01</v>
      </c>
      <c r="Y43">
        <v>70.34</v>
      </c>
      <c r="Z43">
        <v>33.479999999999997</v>
      </c>
      <c r="AA43">
        <v>80</v>
      </c>
      <c r="AB43">
        <v>40</v>
      </c>
      <c r="AC43">
        <v>2.84</v>
      </c>
      <c r="AD43">
        <v>12.66</v>
      </c>
      <c r="AE43">
        <v>12.66</v>
      </c>
      <c r="AF43">
        <v>2.74</v>
      </c>
    </row>
    <row r="44" spans="1:32">
      <c r="A44" t="s">
        <v>86</v>
      </c>
      <c r="B44" s="75">
        <v>129.06</v>
      </c>
      <c r="C44" s="75">
        <v>76.33</v>
      </c>
      <c r="D44" s="135">
        <f t="shared" si="0"/>
        <v>87.449999999999989</v>
      </c>
      <c r="E44" s="75"/>
      <c r="F44" s="78">
        <v>12.27</v>
      </c>
      <c r="G44" s="78">
        <v>12.27</v>
      </c>
      <c r="H44" s="78">
        <v>12.56</v>
      </c>
      <c r="I44">
        <v>115.25</v>
      </c>
      <c r="J44">
        <v>133.87</v>
      </c>
      <c r="K44">
        <v>72.16</v>
      </c>
      <c r="L44">
        <v>1.24</v>
      </c>
      <c r="M44">
        <v>4.01</v>
      </c>
      <c r="N44" s="135">
        <v>29.15</v>
      </c>
      <c r="O44" s="135">
        <v>29.15</v>
      </c>
      <c r="P44" s="135">
        <v>29.15</v>
      </c>
      <c r="Q44">
        <v>1.38</v>
      </c>
      <c r="R44">
        <v>126.5</v>
      </c>
      <c r="S44">
        <v>1.3</v>
      </c>
      <c r="T44">
        <v>13.31</v>
      </c>
      <c r="U44">
        <v>4.4400000000000004</v>
      </c>
      <c r="V44">
        <v>4.42</v>
      </c>
      <c r="W44">
        <v>230.03</v>
      </c>
      <c r="X44">
        <v>46</v>
      </c>
      <c r="Y44">
        <v>73.099999999999994</v>
      </c>
      <c r="Z44">
        <v>35.69</v>
      </c>
      <c r="AA44">
        <v>83.34</v>
      </c>
      <c r="AB44">
        <v>41.66</v>
      </c>
      <c r="AC44">
        <v>2.67</v>
      </c>
      <c r="AD44">
        <v>12.75</v>
      </c>
      <c r="AE44">
        <v>12.75</v>
      </c>
      <c r="AF44">
        <v>2.74</v>
      </c>
    </row>
    <row r="45" spans="1:32">
      <c r="A45" t="s">
        <v>87</v>
      </c>
      <c r="B45" s="75">
        <v>129.06</v>
      </c>
      <c r="C45" s="75">
        <v>76.33</v>
      </c>
      <c r="D45" s="135">
        <f t="shared" si="0"/>
        <v>87.449999999999989</v>
      </c>
      <c r="E45" s="75"/>
      <c r="F45" s="78">
        <v>13.03</v>
      </c>
      <c r="G45" s="78">
        <v>13.03</v>
      </c>
      <c r="H45" s="78">
        <v>13.35</v>
      </c>
      <c r="I45">
        <v>115.25</v>
      </c>
      <c r="J45">
        <v>133.87</v>
      </c>
      <c r="K45">
        <v>72.16</v>
      </c>
      <c r="L45">
        <v>1.24</v>
      </c>
      <c r="M45">
        <v>4.08</v>
      </c>
      <c r="N45" s="135">
        <v>29.15</v>
      </c>
      <c r="O45" s="135">
        <v>29.15</v>
      </c>
      <c r="P45" s="135">
        <v>29.15</v>
      </c>
      <c r="Q45">
        <v>1.38</v>
      </c>
      <c r="R45">
        <v>130.88</v>
      </c>
      <c r="S45">
        <v>1.3</v>
      </c>
      <c r="T45">
        <v>12.98</v>
      </c>
      <c r="U45">
        <v>4.33</v>
      </c>
      <c r="V45">
        <v>4.3099999999999996</v>
      </c>
      <c r="W45">
        <v>237.8</v>
      </c>
      <c r="X45">
        <v>47.56</v>
      </c>
      <c r="Y45">
        <v>77.040000000000006</v>
      </c>
      <c r="Z45">
        <v>37.82</v>
      </c>
      <c r="AA45">
        <v>86.67</v>
      </c>
      <c r="AB45">
        <v>43.33</v>
      </c>
      <c r="AC45">
        <v>2.62</v>
      </c>
      <c r="AD45">
        <v>13.08</v>
      </c>
      <c r="AE45">
        <v>13.08</v>
      </c>
      <c r="AF45">
        <v>2.65</v>
      </c>
    </row>
    <row r="46" spans="1:32">
      <c r="A46" t="s">
        <v>88</v>
      </c>
      <c r="B46" s="75">
        <v>129.06</v>
      </c>
      <c r="C46" s="75">
        <v>76.33</v>
      </c>
      <c r="D46" s="135">
        <f t="shared" si="0"/>
        <v>87.449999999999989</v>
      </c>
      <c r="E46" s="75"/>
      <c r="F46" s="78">
        <v>13.66</v>
      </c>
      <c r="G46" s="78">
        <v>13.66</v>
      </c>
      <c r="H46" s="78">
        <v>14.01</v>
      </c>
      <c r="I46">
        <v>115.25</v>
      </c>
      <c r="J46">
        <v>133.87</v>
      </c>
      <c r="K46">
        <v>72.16</v>
      </c>
      <c r="L46">
        <v>1.24</v>
      </c>
      <c r="M46">
        <v>4.3899999999999997</v>
      </c>
      <c r="N46" s="135">
        <v>29.15</v>
      </c>
      <c r="O46" s="135">
        <v>29.15</v>
      </c>
      <c r="P46" s="135">
        <v>29.15</v>
      </c>
      <c r="Q46">
        <v>1.38</v>
      </c>
      <c r="R46">
        <v>134.13</v>
      </c>
      <c r="S46">
        <v>1.3</v>
      </c>
      <c r="T46">
        <v>12.69</v>
      </c>
      <c r="U46">
        <v>4.2300000000000004</v>
      </c>
      <c r="V46">
        <v>4.2300000000000004</v>
      </c>
      <c r="W46">
        <v>237.8</v>
      </c>
      <c r="X46">
        <v>47.56</v>
      </c>
      <c r="Y46">
        <v>90.76</v>
      </c>
      <c r="Z46">
        <v>39.81</v>
      </c>
      <c r="AA46">
        <v>90</v>
      </c>
      <c r="AB46">
        <v>45</v>
      </c>
      <c r="AC46">
        <v>2.62</v>
      </c>
      <c r="AD46">
        <v>13.11</v>
      </c>
      <c r="AE46">
        <v>13.11</v>
      </c>
      <c r="AF46">
        <v>2.65</v>
      </c>
    </row>
    <row r="47" spans="1:32">
      <c r="A47" t="s">
        <v>89</v>
      </c>
      <c r="B47" s="75">
        <v>129.06</v>
      </c>
      <c r="C47" s="75">
        <v>76.33</v>
      </c>
      <c r="D47" s="135">
        <f t="shared" si="0"/>
        <v>87.449999999999989</v>
      </c>
      <c r="E47" s="75"/>
      <c r="F47" s="78">
        <v>14.3</v>
      </c>
      <c r="G47" s="78">
        <v>14.3</v>
      </c>
      <c r="H47" s="78">
        <v>14.65</v>
      </c>
      <c r="I47">
        <v>115.25</v>
      </c>
      <c r="J47">
        <v>133.87</v>
      </c>
      <c r="K47">
        <v>72.16</v>
      </c>
      <c r="L47">
        <v>1.24</v>
      </c>
      <c r="M47">
        <v>5.67</v>
      </c>
      <c r="N47" s="135">
        <v>29.15</v>
      </c>
      <c r="O47" s="135">
        <v>29.15</v>
      </c>
      <c r="P47" s="135">
        <v>29.15</v>
      </c>
      <c r="Q47">
        <v>1.45</v>
      </c>
      <c r="R47">
        <v>136.63</v>
      </c>
      <c r="S47">
        <v>1.3</v>
      </c>
      <c r="T47">
        <v>8.17</v>
      </c>
      <c r="U47">
        <v>2.72</v>
      </c>
      <c r="V47">
        <v>2.73</v>
      </c>
      <c r="W47">
        <v>233.63</v>
      </c>
      <c r="X47">
        <v>46.73</v>
      </c>
      <c r="Y47">
        <v>91.39</v>
      </c>
      <c r="Z47">
        <v>45.36</v>
      </c>
      <c r="AA47">
        <v>95.34</v>
      </c>
      <c r="AB47">
        <v>47.66</v>
      </c>
      <c r="AC47">
        <v>2.63</v>
      </c>
      <c r="AD47">
        <v>9.3800000000000008</v>
      </c>
      <c r="AE47">
        <v>9.3800000000000008</v>
      </c>
      <c r="AF47">
        <v>2.64</v>
      </c>
    </row>
    <row r="48" spans="1:32">
      <c r="A48" t="s">
        <v>90</v>
      </c>
      <c r="B48" s="75">
        <v>129.06</v>
      </c>
      <c r="C48" s="75">
        <v>76.33</v>
      </c>
      <c r="D48" s="135">
        <f t="shared" si="0"/>
        <v>87.449999999999989</v>
      </c>
      <c r="E48" s="75"/>
      <c r="F48" s="78">
        <v>14.91</v>
      </c>
      <c r="G48" s="78">
        <v>14.91</v>
      </c>
      <c r="H48" s="78">
        <v>15.29</v>
      </c>
      <c r="I48">
        <v>115.25</v>
      </c>
      <c r="J48">
        <v>133.87</v>
      </c>
      <c r="K48">
        <v>72.16</v>
      </c>
      <c r="L48">
        <v>1.24</v>
      </c>
      <c r="M48">
        <v>6.13</v>
      </c>
      <c r="N48" s="135">
        <v>29.15</v>
      </c>
      <c r="O48" s="135">
        <v>29.15</v>
      </c>
      <c r="P48" s="135">
        <v>29.15</v>
      </c>
      <c r="Q48">
        <v>1.45</v>
      </c>
      <c r="R48">
        <v>138.13999999999999</v>
      </c>
      <c r="S48">
        <v>1.3</v>
      </c>
      <c r="T48">
        <v>8.33</v>
      </c>
      <c r="U48">
        <v>2.78</v>
      </c>
      <c r="V48">
        <v>2.77</v>
      </c>
      <c r="W48">
        <v>233.63</v>
      </c>
      <c r="X48">
        <v>46.73</v>
      </c>
      <c r="Y48">
        <v>92.19</v>
      </c>
      <c r="Z48">
        <v>46.46</v>
      </c>
      <c r="AA48">
        <v>94.67</v>
      </c>
      <c r="AB48">
        <v>47.33</v>
      </c>
      <c r="AC48">
        <v>2.64</v>
      </c>
      <c r="AD48">
        <v>9.4</v>
      </c>
      <c r="AE48">
        <v>9.4</v>
      </c>
      <c r="AF48">
        <v>2.64</v>
      </c>
    </row>
    <row r="49" spans="1:32">
      <c r="A49" t="s">
        <v>91</v>
      </c>
      <c r="B49" s="75">
        <v>129.06</v>
      </c>
      <c r="C49" s="75">
        <v>76.33</v>
      </c>
      <c r="D49" s="135">
        <f t="shared" si="0"/>
        <v>87.449999999999989</v>
      </c>
      <c r="E49" s="75"/>
      <c r="F49" s="78">
        <v>15.39</v>
      </c>
      <c r="G49" s="78">
        <v>15.39</v>
      </c>
      <c r="H49" s="78">
        <v>15.78</v>
      </c>
      <c r="I49">
        <v>115.25</v>
      </c>
      <c r="J49">
        <v>133.87</v>
      </c>
      <c r="K49">
        <v>72.16</v>
      </c>
      <c r="L49">
        <v>1.24</v>
      </c>
      <c r="M49">
        <v>6.71</v>
      </c>
      <c r="N49" s="135">
        <v>29.15</v>
      </c>
      <c r="O49" s="135">
        <v>29.15</v>
      </c>
      <c r="P49" s="135">
        <v>29.15</v>
      </c>
      <c r="Q49">
        <v>1.45</v>
      </c>
      <c r="R49">
        <v>139.11000000000001</v>
      </c>
      <c r="S49">
        <v>1.3</v>
      </c>
      <c r="T49">
        <v>8.57</v>
      </c>
      <c r="U49">
        <v>2.86</v>
      </c>
      <c r="V49">
        <v>2.85</v>
      </c>
      <c r="W49">
        <v>233.63</v>
      </c>
      <c r="X49">
        <v>46.73</v>
      </c>
      <c r="Y49">
        <v>92.31</v>
      </c>
      <c r="Z49">
        <v>47.25</v>
      </c>
      <c r="AA49">
        <v>70.67</v>
      </c>
      <c r="AB49">
        <v>35.33</v>
      </c>
      <c r="AC49">
        <v>2.4300000000000002</v>
      </c>
      <c r="AD49">
        <v>9.41</v>
      </c>
      <c r="AE49">
        <v>9.41</v>
      </c>
      <c r="AF49">
        <v>2.72</v>
      </c>
    </row>
    <row r="50" spans="1:32">
      <c r="A50" t="s">
        <v>92</v>
      </c>
      <c r="B50" s="75">
        <v>129.06</v>
      </c>
      <c r="C50" s="75">
        <v>76.33</v>
      </c>
      <c r="D50" s="135">
        <f t="shared" si="0"/>
        <v>87.449999999999989</v>
      </c>
      <c r="E50" s="75"/>
      <c r="F50" s="78">
        <v>15.73</v>
      </c>
      <c r="G50" s="78">
        <v>15.73</v>
      </c>
      <c r="H50" s="78">
        <v>16.11</v>
      </c>
      <c r="I50">
        <v>115.25</v>
      </c>
      <c r="J50">
        <v>133.87</v>
      </c>
      <c r="K50">
        <v>72.16</v>
      </c>
      <c r="L50">
        <v>1.24</v>
      </c>
      <c r="M50">
        <v>7.05</v>
      </c>
      <c r="N50" s="135">
        <v>29.15</v>
      </c>
      <c r="O50" s="135">
        <v>29.15</v>
      </c>
      <c r="P50" s="135">
        <v>29.15</v>
      </c>
      <c r="Q50">
        <v>1.45</v>
      </c>
      <c r="R50">
        <v>139.51</v>
      </c>
      <c r="S50">
        <v>1.3</v>
      </c>
      <c r="T50">
        <v>9.06</v>
      </c>
      <c r="U50">
        <v>3.02</v>
      </c>
      <c r="V50">
        <v>3.03</v>
      </c>
      <c r="W50">
        <v>233.63</v>
      </c>
      <c r="X50">
        <v>46.73</v>
      </c>
      <c r="Y50">
        <v>61.97</v>
      </c>
      <c r="Z50">
        <v>47.94</v>
      </c>
      <c r="AA50">
        <v>73.34</v>
      </c>
      <c r="AB50">
        <v>36.659999999999997</v>
      </c>
      <c r="AC50">
        <v>2.61</v>
      </c>
      <c r="AD50">
        <v>9.41</v>
      </c>
      <c r="AE50">
        <v>9.41</v>
      </c>
      <c r="AF50">
        <v>2.72</v>
      </c>
    </row>
    <row r="51" spans="1:32">
      <c r="A51" t="s">
        <v>93</v>
      </c>
      <c r="B51" s="75">
        <v>129.06</v>
      </c>
      <c r="C51" s="75">
        <v>76.33</v>
      </c>
      <c r="D51" s="135">
        <f t="shared" si="0"/>
        <v>87.449999999999989</v>
      </c>
      <c r="E51" s="75"/>
      <c r="F51" s="78">
        <v>15.99</v>
      </c>
      <c r="G51" s="78">
        <v>15.99</v>
      </c>
      <c r="H51" s="78">
        <v>16.39</v>
      </c>
      <c r="I51">
        <v>115.25</v>
      </c>
      <c r="J51">
        <v>133.87</v>
      </c>
      <c r="K51">
        <v>72.16</v>
      </c>
      <c r="L51">
        <v>1.01</v>
      </c>
      <c r="M51">
        <v>7.5</v>
      </c>
      <c r="N51" s="135">
        <v>29.15</v>
      </c>
      <c r="O51" s="135">
        <v>29.15</v>
      </c>
      <c r="P51" s="135">
        <v>29.15</v>
      </c>
      <c r="Q51">
        <v>1.45</v>
      </c>
      <c r="R51">
        <v>139.41999999999999</v>
      </c>
      <c r="S51">
        <v>1.34</v>
      </c>
      <c r="T51">
        <v>9.69</v>
      </c>
      <c r="U51">
        <v>3.23</v>
      </c>
      <c r="V51">
        <v>3.22</v>
      </c>
      <c r="W51">
        <v>233.63</v>
      </c>
      <c r="X51">
        <v>46.73</v>
      </c>
      <c r="Y51">
        <v>62.92</v>
      </c>
      <c r="Z51">
        <v>48.48</v>
      </c>
      <c r="AA51">
        <v>76.67</v>
      </c>
      <c r="AB51">
        <v>38.33</v>
      </c>
      <c r="AC51">
        <v>2.87</v>
      </c>
      <c r="AD51">
        <v>9.43</v>
      </c>
      <c r="AE51">
        <v>9.43</v>
      </c>
      <c r="AF51">
        <v>2.72</v>
      </c>
    </row>
    <row r="52" spans="1:32">
      <c r="A52" t="s">
        <v>94</v>
      </c>
      <c r="B52" s="75">
        <v>129.06</v>
      </c>
      <c r="C52" s="75">
        <v>76.33</v>
      </c>
      <c r="D52" s="135">
        <f t="shared" si="0"/>
        <v>87.449999999999989</v>
      </c>
      <c r="E52" s="75"/>
      <c r="F52" s="78">
        <v>16.13</v>
      </c>
      <c r="G52" s="78">
        <v>16.13</v>
      </c>
      <c r="H52" s="78">
        <v>16.54</v>
      </c>
      <c r="I52">
        <v>94.47</v>
      </c>
      <c r="J52">
        <v>133.87</v>
      </c>
      <c r="K52">
        <v>72.16</v>
      </c>
      <c r="L52">
        <v>1.01</v>
      </c>
      <c r="M52">
        <v>8.15</v>
      </c>
      <c r="N52" s="135">
        <v>29.15</v>
      </c>
      <c r="O52" s="135">
        <v>29.15</v>
      </c>
      <c r="P52" s="135">
        <v>29.15</v>
      </c>
      <c r="Q52">
        <v>1.45</v>
      </c>
      <c r="R52">
        <v>139.12</v>
      </c>
      <c r="S52">
        <v>1.34</v>
      </c>
      <c r="T52">
        <v>10.47</v>
      </c>
      <c r="U52">
        <v>3.49</v>
      </c>
      <c r="V52">
        <v>3.49</v>
      </c>
      <c r="W52">
        <v>233.63</v>
      </c>
      <c r="X52">
        <v>46.73</v>
      </c>
      <c r="Y52">
        <v>62.92</v>
      </c>
      <c r="Z52">
        <v>48.8</v>
      </c>
      <c r="AA52">
        <v>79.34</v>
      </c>
      <c r="AB52">
        <v>39.659999999999997</v>
      </c>
      <c r="AC52">
        <v>0</v>
      </c>
      <c r="AD52">
        <v>13.38</v>
      </c>
      <c r="AE52">
        <v>13.38</v>
      </c>
      <c r="AF52">
        <v>2.72</v>
      </c>
    </row>
    <row r="53" spans="1:32">
      <c r="A53" t="s">
        <v>95</v>
      </c>
      <c r="B53" s="75">
        <v>129.06</v>
      </c>
      <c r="C53" s="75">
        <v>76.33</v>
      </c>
      <c r="D53" s="135">
        <f t="shared" si="0"/>
        <v>87.449999999999989</v>
      </c>
      <c r="E53" s="75"/>
      <c r="F53" s="78">
        <v>16.190000000000001</v>
      </c>
      <c r="G53" s="78">
        <v>16.190000000000001</v>
      </c>
      <c r="H53" s="78">
        <v>16.59</v>
      </c>
      <c r="I53">
        <v>66.13</v>
      </c>
      <c r="J53">
        <v>133.87</v>
      </c>
      <c r="K53">
        <v>72.16</v>
      </c>
      <c r="L53">
        <v>1.17</v>
      </c>
      <c r="M53">
        <v>11.28</v>
      </c>
      <c r="N53" s="135">
        <v>29.15</v>
      </c>
      <c r="O53" s="135">
        <v>29.15</v>
      </c>
      <c r="P53" s="135">
        <v>29.15</v>
      </c>
      <c r="Q53">
        <v>1.45</v>
      </c>
      <c r="R53">
        <v>138.59</v>
      </c>
      <c r="S53">
        <v>1.34</v>
      </c>
      <c r="T53">
        <v>11.31</v>
      </c>
      <c r="U53">
        <v>3.77</v>
      </c>
      <c r="V53">
        <v>3.76</v>
      </c>
      <c r="W53">
        <v>233.63</v>
      </c>
      <c r="X53">
        <v>46.73</v>
      </c>
      <c r="Y53">
        <v>62.92</v>
      </c>
      <c r="Z53">
        <v>38.119999999999997</v>
      </c>
      <c r="AA53">
        <v>82</v>
      </c>
      <c r="AB53">
        <v>41</v>
      </c>
      <c r="AC53">
        <v>0</v>
      </c>
      <c r="AD53">
        <v>13.87</v>
      </c>
      <c r="AE53">
        <v>13.87</v>
      </c>
      <c r="AF53">
        <v>2.74</v>
      </c>
    </row>
    <row r="54" spans="1:32">
      <c r="A54" t="s">
        <v>96</v>
      </c>
      <c r="B54" s="75">
        <v>129.06</v>
      </c>
      <c r="C54" s="75">
        <v>76.33</v>
      </c>
      <c r="D54" s="135">
        <f t="shared" si="0"/>
        <v>87.449999999999989</v>
      </c>
      <c r="E54" s="75"/>
      <c r="F54" s="78">
        <v>16.239999999999998</v>
      </c>
      <c r="G54" s="78">
        <v>16.239999999999998</v>
      </c>
      <c r="H54" s="78">
        <v>16.64</v>
      </c>
      <c r="I54">
        <v>66.13</v>
      </c>
      <c r="J54">
        <v>133.87</v>
      </c>
      <c r="K54">
        <v>72.16</v>
      </c>
      <c r="L54">
        <v>1.17</v>
      </c>
      <c r="M54">
        <v>11.64</v>
      </c>
      <c r="N54" s="135">
        <v>29.15</v>
      </c>
      <c r="O54" s="135">
        <v>29.15</v>
      </c>
      <c r="P54" s="135">
        <v>29.15</v>
      </c>
      <c r="Q54">
        <v>1.45</v>
      </c>
      <c r="R54">
        <v>137.85</v>
      </c>
      <c r="S54">
        <v>1.34</v>
      </c>
      <c r="T54">
        <v>12.28</v>
      </c>
      <c r="U54">
        <v>4.09</v>
      </c>
      <c r="V54">
        <v>4.0999999999999996</v>
      </c>
      <c r="W54">
        <v>233.63</v>
      </c>
      <c r="X54">
        <v>46.73</v>
      </c>
      <c r="Y54">
        <v>85.44</v>
      </c>
      <c r="Z54">
        <v>38.119999999999997</v>
      </c>
      <c r="AA54">
        <v>85.34</v>
      </c>
      <c r="AB54">
        <v>42.66</v>
      </c>
      <c r="AC54">
        <v>0</v>
      </c>
      <c r="AD54">
        <v>14.12</v>
      </c>
      <c r="AE54">
        <v>14.12</v>
      </c>
      <c r="AF54">
        <v>2.74</v>
      </c>
    </row>
    <row r="55" spans="1:32">
      <c r="A55" t="s">
        <v>97</v>
      </c>
      <c r="B55" s="75">
        <v>129.06</v>
      </c>
      <c r="C55" s="75">
        <v>76.33</v>
      </c>
      <c r="D55" s="135">
        <f t="shared" si="0"/>
        <v>87.449999999999989</v>
      </c>
      <c r="E55" s="75"/>
      <c r="F55" s="78">
        <v>16.16</v>
      </c>
      <c r="G55" s="78">
        <v>16.16</v>
      </c>
      <c r="H55" s="78">
        <v>16.57</v>
      </c>
      <c r="I55">
        <v>66.13</v>
      </c>
      <c r="J55">
        <v>133.87</v>
      </c>
      <c r="K55">
        <v>72.16</v>
      </c>
      <c r="L55">
        <v>1.17</v>
      </c>
      <c r="M55">
        <v>12.12</v>
      </c>
      <c r="N55" s="135">
        <v>29.15</v>
      </c>
      <c r="O55" s="135">
        <v>29.15</v>
      </c>
      <c r="P55" s="135">
        <v>29.15</v>
      </c>
      <c r="Q55">
        <v>1.45</v>
      </c>
      <c r="R55">
        <v>137.41999999999999</v>
      </c>
      <c r="S55">
        <v>1.34</v>
      </c>
      <c r="T55">
        <v>13.56</v>
      </c>
      <c r="U55">
        <v>4.5199999999999996</v>
      </c>
      <c r="V55">
        <v>4.5199999999999996</v>
      </c>
      <c r="W55">
        <v>233.63</v>
      </c>
      <c r="X55">
        <v>46.73</v>
      </c>
      <c r="Y55">
        <v>85.44</v>
      </c>
      <c r="Z55">
        <v>37.950000000000003</v>
      </c>
      <c r="AA55">
        <v>88.67</v>
      </c>
      <c r="AB55">
        <v>44.33</v>
      </c>
      <c r="AC55">
        <v>0</v>
      </c>
      <c r="AD55">
        <v>14.54</v>
      </c>
      <c r="AE55">
        <v>14.54</v>
      </c>
      <c r="AF55">
        <v>2.74</v>
      </c>
    </row>
    <row r="56" spans="1:32">
      <c r="A56" t="s">
        <v>98</v>
      </c>
      <c r="B56" s="75">
        <v>129.06</v>
      </c>
      <c r="C56" s="75">
        <v>68.459999999999994</v>
      </c>
      <c r="D56" s="135">
        <f t="shared" si="0"/>
        <v>87.449999999999989</v>
      </c>
      <c r="E56" s="75"/>
      <c r="F56" s="78">
        <v>16.010000000000002</v>
      </c>
      <c r="G56" s="78">
        <v>16.010000000000002</v>
      </c>
      <c r="H56" s="78">
        <v>16.399999999999999</v>
      </c>
      <c r="I56">
        <v>66.13</v>
      </c>
      <c r="J56">
        <v>133.87</v>
      </c>
      <c r="K56">
        <v>72.16</v>
      </c>
      <c r="L56">
        <v>1.17</v>
      </c>
      <c r="M56">
        <v>12.65</v>
      </c>
      <c r="N56" s="135">
        <v>29.15</v>
      </c>
      <c r="O56" s="135">
        <v>29.15</v>
      </c>
      <c r="P56" s="135">
        <v>29.15</v>
      </c>
      <c r="Q56">
        <v>1.45</v>
      </c>
      <c r="R56">
        <v>136.87</v>
      </c>
      <c r="S56">
        <v>1.34</v>
      </c>
      <c r="T56">
        <v>14.97</v>
      </c>
      <c r="U56">
        <v>4.99</v>
      </c>
      <c r="V56">
        <v>4.99</v>
      </c>
      <c r="W56">
        <v>233.63</v>
      </c>
      <c r="X56">
        <v>46.73</v>
      </c>
      <c r="Y56">
        <v>94.93</v>
      </c>
      <c r="Z56">
        <v>38.159999999999997</v>
      </c>
      <c r="AA56">
        <v>92.67</v>
      </c>
      <c r="AB56">
        <v>46.33</v>
      </c>
      <c r="AC56">
        <v>0</v>
      </c>
      <c r="AD56">
        <v>14.21</v>
      </c>
      <c r="AE56">
        <v>14.21</v>
      </c>
      <c r="AF56">
        <v>2.74</v>
      </c>
    </row>
    <row r="57" spans="1:32">
      <c r="A57" t="s">
        <v>99</v>
      </c>
      <c r="B57" s="75">
        <v>129.06</v>
      </c>
      <c r="C57" s="75">
        <v>55.46</v>
      </c>
      <c r="D57" s="135">
        <f t="shared" si="0"/>
        <v>87.449999999999989</v>
      </c>
      <c r="E57" s="75"/>
      <c r="F57" s="78">
        <v>14.21</v>
      </c>
      <c r="G57" s="78">
        <v>14.21</v>
      </c>
      <c r="H57" s="78">
        <v>14.56</v>
      </c>
      <c r="I57">
        <v>66.13</v>
      </c>
      <c r="J57">
        <v>133.87</v>
      </c>
      <c r="K57">
        <v>72.16</v>
      </c>
      <c r="L57">
        <v>1.17</v>
      </c>
      <c r="M57">
        <v>13.39</v>
      </c>
      <c r="N57" s="135">
        <v>29.15</v>
      </c>
      <c r="O57" s="135">
        <v>29.15</v>
      </c>
      <c r="P57" s="135">
        <v>29.15</v>
      </c>
      <c r="Q57">
        <v>1.45</v>
      </c>
      <c r="R57">
        <v>136.37</v>
      </c>
      <c r="S57">
        <v>1.34</v>
      </c>
      <c r="T57">
        <v>16.41</v>
      </c>
      <c r="U57">
        <v>5.47</v>
      </c>
      <c r="V57">
        <v>5.46</v>
      </c>
      <c r="W57">
        <v>233.63</v>
      </c>
      <c r="X57">
        <v>46.73</v>
      </c>
      <c r="Y57">
        <v>94.93</v>
      </c>
      <c r="Z57">
        <v>38.99</v>
      </c>
      <c r="AA57">
        <v>93.34</v>
      </c>
      <c r="AB57">
        <v>46.66</v>
      </c>
      <c r="AC57">
        <v>0</v>
      </c>
      <c r="AD57">
        <v>14.07</v>
      </c>
      <c r="AE57">
        <v>14.07</v>
      </c>
      <c r="AF57">
        <v>2.74</v>
      </c>
    </row>
    <row r="58" spans="1:32">
      <c r="A58" t="s">
        <v>100</v>
      </c>
      <c r="B58" s="75">
        <v>129.06</v>
      </c>
      <c r="C58" s="75">
        <v>56.4</v>
      </c>
      <c r="D58" s="135">
        <f t="shared" si="0"/>
        <v>87.449999999999989</v>
      </c>
      <c r="E58" s="75"/>
      <c r="F58" s="78">
        <v>13.91</v>
      </c>
      <c r="G58" s="78">
        <v>13.91</v>
      </c>
      <c r="H58" s="78">
        <v>14.26</v>
      </c>
      <c r="I58">
        <v>66.13</v>
      </c>
      <c r="J58">
        <v>133.87</v>
      </c>
      <c r="K58">
        <v>72.16</v>
      </c>
      <c r="L58">
        <v>1.17</v>
      </c>
      <c r="M58">
        <v>14.18</v>
      </c>
      <c r="N58" s="135">
        <v>29.15</v>
      </c>
      <c r="O58" s="135">
        <v>29.15</v>
      </c>
      <c r="P58" s="135">
        <v>29.15</v>
      </c>
      <c r="Q58">
        <v>1.45</v>
      </c>
      <c r="R58">
        <v>134.01</v>
      </c>
      <c r="S58">
        <v>1.34</v>
      </c>
      <c r="T58">
        <v>18</v>
      </c>
      <c r="U58">
        <v>6</v>
      </c>
      <c r="V58">
        <v>6.01</v>
      </c>
      <c r="W58">
        <v>233.63</v>
      </c>
      <c r="X58">
        <v>46.73</v>
      </c>
      <c r="Y58">
        <v>94.93</v>
      </c>
      <c r="Z58">
        <v>39.71</v>
      </c>
      <c r="AA58">
        <v>94</v>
      </c>
      <c r="AB58">
        <v>47</v>
      </c>
      <c r="AC58">
        <v>0</v>
      </c>
      <c r="AD58">
        <v>14.82</v>
      </c>
      <c r="AE58">
        <v>14.82</v>
      </c>
      <c r="AF58">
        <v>2.74</v>
      </c>
    </row>
    <row r="59" spans="1:32">
      <c r="A59" t="s">
        <v>101</v>
      </c>
      <c r="B59" s="75">
        <v>129.06</v>
      </c>
      <c r="C59" s="75">
        <v>76.33</v>
      </c>
      <c r="D59" s="135">
        <f t="shared" si="0"/>
        <v>87.449999999999989</v>
      </c>
      <c r="E59" s="75"/>
      <c r="F59" s="78">
        <v>13.61</v>
      </c>
      <c r="G59" s="78">
        <v>13.61</v>
      </c>
      <c r="H59" s="78">
        <v>13.95</v>
      </c>
      <c r="I59">
        <v>66.13</v>
      </c>
      <c r="J59">
        <v>133.87</v>
      </c>
      <c r="K59">
        <v>72.16</v>
      </c>
      <c r="L59">
        <v>1.17</v>
      </c>
      <c r="M59">
        <v>15.79</v>
      </c>
      <c r="N59" s="135">
        <v>29.15</v>
      </c>
      <c r="O59" s="135">
        <v>29.15</v>
      </c>
      <c r="P59" s="135">
        <v>29.15</v>
      </c>
      <c r="Q59">
        <v>1.45</v>
      </c>
      <c r="R59">
        <v>130.5</v>
      </c>
      <c r="S59">
        <v>1.34</v>
      </c>
      <c r="T59">
        <v>25.06</v>
      </c>
      <c r="U59">
        <v>8.35</v>
      </c>
      <c r="V59">
        <v>8.36</v>
      </c>
      <c r="W59">
        <v>233.63</v>
      </c>
      <c r="X59">
        <v>46.73</v>
      </c>
      <c r="Y59">
        <v>92.74</v>
      </c>
      <c r="Z59">
        <v>38.130000000000003</v>
      </c>
      <c r="AA59">
        <v>81.34</v>
      </c>
      <c r="AB59">
        <v>40.659999999999997</v>
      </c>
      <c r="AC59">
        <v>0</v>
      </c>
      <c r="AD59">
        <v>27.82</v>
      </c>
      <c r="AE59">
        <v>27.82</v>
      </c>
      <c r="AF59">
        <v>2.74</v>
      </c>
    </row>
    <row r="60" spans="1:32">
      <c r="A60" t="s">
        <v>102</v>
      </c>
      <c r="B60" s="75">
        <v>129.06</v>
      </c>
      <c r="C60" s="75">
        <v>76.33</v>
      </c>
      <c r="D60" s="135">
        <f t="shared" si="0"/>
        <v>87.449999999999989</v>
      </c>
      <c r="E60" s="75"/>
      <c r="F60" s="78">
        <v>13.29</v>
      </c>
      <c r="G60" s="78">
        <v>13.29</v>
      </c>
      <c r="H60" s="78">
        <v>13.62</v>
      </c>
      <c r="I60">
        <v>66.13</v>
      </c>
      <c r="J60">
        <v>133.87</v>
      </c>
      <c r="K60">
        <v>72.16</v>
      </c>
      <c r="L60">
        <v>1.17</v>
      </c>
      <c r="M60">
        <v>15.97</v>
      </c>
      <c r="N60" s="135">
        <v>29.15</v>
      </c>
      <c r="O60" s="135">
        <v>29.15</v>
      </c>
      <c r="P60" s="135">
        <v>29.15</v>
      </c>
      <c r="Q60">
        <v>1.45</v>
      </c>
      <c r="R60">
        <v>125.75</v>
      </c>
      <c r="S60">
        <v>1.34</v>
      </c>
      <c r="T60">
        <v>25.31</v>
      </c>
      <c r="U60">
        <v>8.44</v>
      </c>
      <c r="V60">
        <v>8.43</v>
      </c>
      <c r="W60">
        <v>233.63</v>
      </c>
      <c r="X60">
        <v>46.73</v>
      </c>
      <c r="Y60">
        <v>91.75</v>
      </c>
      <c r="Z60">
        <v>37.49</v>
      </c>
      <c r="AA60">
        <v>78.67</v>
      </c>
      <c r="AB60">
        <v>39.33</v>
      </c>
      <c r="AC60">
        <v>0</v>
      </c>
      <c r="AD60">
        <v>29.94</v>
      </c>
      <c r="AE60">
        <v>29.94</v>
      </c>
      <c r="AF60">
        <v>2.74</v>
      </c>
    </row>
    <row r="61" spans="1:32">
      <c r="A61" t="s">
        <v>103</v>
      </c>
      <c r="B61" s="75">
        <v>129.06</v>
      </c>
      <c r="C61" s="75">
        <v>76.33</v>
      </c>
      <c r="D61" s="135">
        <f t="shared" si="0"/>
        <v>87.449999999999989</v>
      </c>
      <c r="E61" s="75"/>
      <c r="F61" s="78">
        <v>12.93</v>
      </c>
      <c r="G61" s="78">
        <v>12.93</v>
      </c>
      <c r="H61" s="78">
        <v>13.26</v>
      </c>
      <c r="I61">
        <v>66.13</v>
      </c>
      <c r="J61">
        <v>133.87</v>
      </c>
      <c r="K61">
        <v>72.16</v>
      </c>
      <c r="L61">
        <v>1.17</v>
      </c>
      <c r="M61">
        <v>16.04</v>
      </c>
      <c r="N61" s="135">
        <v>29.15</v>
      </c>
      <c r="O61" s="135">
        <v>29.15</v>
      </c>
      <c r="P61" s="135">
        <v>29.15</v>
      </c>
      <c r="Q61">
        <v>1.45</v>
      </c>
      <c r="R61">
        <v>119.91</v>
      </c>
      <c r="S61">
        <v>1.34</v>
      </c>
      <c r="T61">
        <v>25.46</v>
      </c>
      <c r="U61">
        <v>8.49</v>
      </c>
      <c r="V61">
        <v>8.48</v>
      </c>
      <c r="W61">
        <v>233.63</v>
      </c>
      <c r="X61">
        <v>46.73</v>
      </c>
      <c r="Y61">
        <v>90.95</v>
      </c>
      <c r="Z61">
        <v>37.04</v>
      </c>
      <c r="AA61">
        <v>76.67</v>
      </c>
      <c r="AB61">
        <v>38.33</v>
      </c>
      <c r="AC61">
        <v>0</v>
      </c>
      <c r="AD61">
        <v>32.32</v>
      </c>
      <c r="AE61">
        <v>32.32</v>
      </c>
      <c r="AF61">
        <v>2.74</v>
      </c>
    </row>
    <row r="62" spans="1:32">
      <c r="A62" t="s">
        <v>104</v>
      </c>
      <c r="B62" s="75">
        <v>129.06</v>
      </c>
      <c r="C62" s="75">
        <v>76.33</v>
      </c>
      <c r="D62" s="135">
        <f t="shared" si="0"/>
        <v>87.449999999999989</v>
      </c>
      <c r="E62" s="75"/>
      <c r="F62" s="78">
        <v>12.41</v>
      </c>
      <c r="G62" s="78">
        <v>12.41</v>
      </c>
      <c r="H62" s="78">
        <v>12.72</v>
      </c>
      <c r="I62">
        <v>66.13</v>
      </c>
      <c r="J62">
        <v>133.87</v>
      </c>
      <c r="K62">
        <v>72.16</v>
      </c>
      <c r="L62">
        <v>1.17</v>
      </c>
      <c r="M62">
        <v>16.25</v>
      </c>
      <c r="N62" s="135">
        <v>29.15</v>
      </c>
      <c r="O62" s="135">
        <v>29.15</v>
      </c>
      <c r="P62" s="135">
        <v>29.15</v>
      </c>
      <c r="Q62">
        <v>1.45</v>
      </c>
      <c r="R62">
        <v>113.3</v>
      </c>
      <c r="S62">
        <v>1.34</v>
      </c>
      <c r="T62">
        <v>25.56</v>
      </c>
      <c r="U62">
        <v>8.52</v>
      </c>
      <c r="V62">
        <v>8.52</v>
      </c>
      <c r="W62">
        <v>233.63</v>
      </c>
      <c r="X62">
        <v>46.73</v>
      </c>
      <c r="Y62">
        <v>88.43</v>
      </c>
      <c r="Z62">
        <v>36.979999999999997</v>
      </c>
      <c r="AA62">
        <v>74</v>
      </c>
      <c r="AB62">
        <v>37</v>
      </c>
      <c r="AC62">
        <v>0</v>
      </c>
      <c r="AD62">
        <v>34.729999999999997</v>
      </c>
      <c r="AE62">
        <v>34.729999999999997</v>
      </c>
      <c r="AF62">
        <v>2.74</v>
      </c>
    </row>
    <row r="63" spans="1:32">
      <c r="A63" t="s">
        <v>105</v>
      </c>
      <c r="B63" s="75">
        <v>129.06</v>
      </c>
      <c r="C63" s="75">
        <v>76.33</v>
      </c>
      <c r="D63" s="135">
        <f t="shared" si="0"/>
        <v>87.449999999999989</v>
      </c>
      <c r="E63" s="75"/>
      <c r="F63" s="78">
        <v>11.76</v>
      </c>
      <c r="G63" s="78">
        <v>11.76</v>
      </c>
      <c r="H63" s="78">
        <v>12.05</v>
      </c>
      <c r="I63">
        <v>66.13</v>
      </c>
      <c r="J63">
        <v>133.87</v>
      </c>
      <c r="K63">
        <v>72.16</v>
      </c>
      <c r="L63">
        <v>1.24</v>
      </c>
      <c r="M63">
        <v>20.07</v>
      </c>
      <c r="N63" s="135">
        <v>29.15</v>
      </c>
      <c r="O63" s="135">
        <v>29.15</v>
      </c>
      <c r="P63" s="135">
        <v>29.15</v>
      </c>
      <c r="Q63">
        <v>1.45</v>
      </c>
      <c r="R63">
        <v>106.4</v>
      </c>
      <c r="S63">
        <v>1.39</v>
      </c>
      <c r="T63">
        <v>37.619999999999997</v>
      </c>
      <c r="U63">
        <v>12.54</v>
      </c>
      <c r="V63">
        <v>12.55</v>
      </c>
      <c r="W63">
        <v>219.27</v>
      </c>
      <c r="X63">
        <v>43.85</v>
      </c>
      <c r="Y63">
        <v>86.21</v>
      </c>
      <c r="Z63">
        <v>41.05</v>
      </c>
      <c r="AA63">
        <v>74</v>
      </c>
      <c r="AB63">
        <v>37</v>
      </c>
      <c r="AC63">
        <v>0</v>
      </c>
      <c r="AD63">
        <v>36.590000000000003</v>
      </c>
      <c r="AE63">
        <v>36.590000000000003</v>
      </c>
      <c r="AF63">
        <v>2.74</v>
      </c>
    </row>
    <row r="64" spans="1:32">
      <c r="A64" t="s">
        <v>106</v>
      </c>
      <c r="B64" s="75">
        <v>129.06</v>
      </c>
      <c r="C64" s="75">
        <v>76.33</v>
      </c>
      <c r="D64" s="135">
        <f t="shared" si="0"/>
        <v>87.449999999999989</v>
      </c>
      <c r="E64" s="75"/>
      <c r="F64" s="78">
        <v>11.07</v>
      </c>
      <c r="G64" s="78">
        <v>11.07</v>
      </c>
      <c r="H64" s="78">
        <v>11.35</v>
      </c>
      <c r="I64">
        <v>66.13</v>
      </c>
      <c r="J64">
        <v>133.87</v>
      </c>
      <c r="K64">
        <v>72.16</v>
      </c>
      <c r="L64">
        <v>1.24</v>
      </c>
      <c r="M64">
        <v>20.73</v>
      </c>
      <c r="N64" s="135">
        <v>29.15</v>
      </c>
      <c r="O64" s="135">
        <v>29.15</v>
      </c>
      <c r="P64" s="135">
        <v>29.15</v>
      </c>
      <c r="Q64">
        <v>1.45</v>
      </c>
      <c r="R64">
        <v>98.03</v>
      </c>
      <c r="S64">
        <v>1.39</v>
      </c>
      <c r="T64">
        <v>37.75</v>
      </c>
      <c r="U64">
        <v>12.58</v>
      </c>
      <c r="V64">
        <v>12.59</v>
      </c>
      <c r="W64">
        <v>209.39</v>
      </c>
      <c r="X64">
        <v>41.88</v>
      </c>
      <c r="Y64">
        <v>82.02</v>
      </c>
      <c r="Z64">
        <v>39.840000000000003</v>
      </c>
      <c r="AA64">
        <v>72</v>
      </c>
      <c r="AB64">
        <v>36</v>
      </c>
      <c r="AC64">
        <v>0</v>
      </c>
      <c r="AD64">
        <v>38.590000000000003</v>
      </c>
      <c r="AE64">
        <v>38.590000000000003</v>
      </c>
      <c r="AF64">
        <v>2.74</v>
      </c>
    </row>
    <row r="65" spans="1:32">
      <c r="A65" t="s">
        <v>107</v>
      </c>
      <c r="B65" s="75">
        <v>129.06</v>
      </c>
      <c r="C65" s="75">
        <v>76.33</v>
      </c>
      <c r="D65" s="135">
        <f t="shared" si="0"/>
        <v>87.449999999999989</v>
      </c>
      <c r="E65" s="75"/>
      <c r="F65" s="78">
        <v>10.28</v>
      </c>
      <c r="G65" s="78">
        <v>10.28</v>
      </c>
      <c r="H65" s="78">
        <v>10.54</v>
      </c>
      <c r="I65">
        <v>66.13</v>
      </c>
      <c r="J65">
        <v>133.87</v>
      </c>
      <c r="K65">
        <v>72.16</v>
      </c>
      <c r="L65">
        <v>1.24</v>
      </c>
      <c r="M65">
        <v>21.47</v>
      </c>
      <c r="N65" s="135">
        <v>29.15</v>
      </c>
      <c r="O65" s="135">
        <v>29.15</v>
      </c>
      <c r="P65" s="135">
        <v>29.15</v>
      </c>
      <c r="Q65">
        <v>1.45</v>
      </c>
      <c r="R65">
        <v>88.54</v>
      </c>
      <c r="S65">
        <v>1.39</v>
      </c>
      <c r="T65">
        <v>38.630000000000003</v>
      </c>
      <c r="U65">
        <v>12.88</v>
      </c>
      <c r="V65">
        <v>12.87</v>
      </c>
      <c r="W65">
        <v>196.25</v>
      </c>
      <c r="X65">
        <v>39.25</v>
      </c>
      <c r="Y65">
        <v>77.400000000000006</v>
      </c>
      <c r="Z65">
        <v>37.96</v>
      </c>
      <c r="AA65">
        <v>68</v>
      </c>
      <c r="AB65">
        <v>34</v>
      </c>
      <c r="AC65">
        <v>0</v>
      </c>
      <c r="AD65">
        <v>40.450000000000003</v>
      </c>
      <c r="AE65">
        <v>40.450000000000003</v>
      </c>
      <c r="AF65">
        <v>2.74</v>
      </c>
    </row>
    <row r="66" spans="1:32">
      <c r="A66" t="s">
        <v>108</v>
      </c>
      <c r="B66" s="75">
        <v>129.06</v>
      </c>
      <c r="C66" s="75">
        <v>76.33</v>
      </c>
      <c r="D66" s="135">
        <f t="shared" si="0"/>
        <v>87.449999999999989</v>
      </c>
      <c r="E66" s="75"/>
      <c r="F66" s="78">
        <v>9.44</v>
      </c>
      <c r="G66" s="78">
        <v>9.44</v>
      </c>
      <c r="H66" s="78">
        <v>9.68</v>
      </c>
      <c r="I66">
        <v>94.47</v>
      </c>
      <c r="J66">
        <v>133.87</v>
      </c>
      <c r="K66">
        <v>72.16</v>
      </c>
      <c r="L66">
        <v>1.24</v>
      </c>
      <c r="M66">
        <v>22.82</v>
      </c>
      <c r="N66" s="135">
        <v>29.15</v>
      </c>
      <c r="O66" s="135">
        <v>29.15</v>
      </c>
      <c r="P66" s="135">
        <v>29.15</v>
      </c>
      <c r="Q66">
        <v>1.45</v>
      </c>
      <c r="R66">
        <v>78.180000000000007</v>
      </c>
      <c r="S66">
        <v>1.39</v>
      </c>
      <c r="T66">
        <v>39.67</v>
      </c>
      <c r="U66">
        <v>13.22</v>
      </c>
      <c r="V66">
        <v>13.22</v>
      </c>
      <c r="W66">
        <v>179.18</v>
      </c>
      <c r="X66">
        <v>35.83</v>
      </c>
      <c r="Y66">
        <v>72.17</v>
      </c>
      <c r="Z66">
        <v>35.950000000000003</v>
      </c>
      <c r="AA66">
        <v>66</v>
      </c>
      <c r="AB66">
        <v>33</v>
      </c>
      <c r="AC66">
        <v>0</v>
      </c>
      <c r="AD66">
        <v>42.18</v>
      </c>
      <c r="AE66">
        <v>42.18</v>
      </c>
      <c r="AF66">
        <v>2.74</v>
      </c>
    </row>
    <row r="67" spans="1:32">
      <c r="A67" t="s">
        <v>109</v>
      </c>
      <c r="B67" s="75">
        <v>129.06</v>
      </c>
      <c r="C67" s="75">
        <v>76.33</v>
      </c>
      <c r="D67" s="135">
        <f t="shared" si="0"/>
        <v>87.449999999999989</v>
      </c>
      <c r="E67" s="75"/>
      <c r="F67" s="78">
        <v>8.48</v>
      </c>
      <c r="G67" s="78">
        <v>8.48</v>
      </c>
      <c r="H67" s="78">
        <v>8.69</v>
      </c>
      <c r="I67">
        <v>115.25</v>
      </c>
      <c r="J67">
        <v>133.87</v>
      </c>
      <c r="K67">
        <v>72.16</v>
      </c>
      <c r="L67">
        <v>1.32</v>
      </c>
      <c r="M67">
        <v>24.06</v>
      </c>
      <c r="N67" s="135">
        <v>29.15</v>
      </c>
      <c r="O67" s="135">
        <v>29.15</v>
      </c>
      <c r="P67" s="135">
        <v>29.15</v>
      </c>
      <c r="Q67">
        <v>1.53</v>
      </c>
      <c r="R67">
        <v>67.92</v>
      </c>
      <c r="S67">
        <v>1.39</v>
      </c>
      <c r="T67">
        <v>40.369999999999997</v>
      </c>
      <c r="U67">
        <v>13.46</v>
      </c>
      <c r="V67">
        <v>13.45</v>
      </c>
      <c r="W67">
        <v>164.13</v>
      </c>
      <c r="X67">
        <v>32.83</v>
      </c>
      <c r="Y67">
        <v>66.489999999999995</v>
      </c>
      <c r="Z67">
        <v>33.57</v>
      </c>
      <c r="AA67">
        <v>60.67</v>
      </c>
      <c r="AB67">
        <v>30.33</v>
      </c>
      <c r="AC67">
        <v>0</v>
      </c>
      <c r="AD67">
        <v>43.62</v>
      </c>
      <c r="AE67">
        <v>43.62</v>
      </c>
      <c r="AF67">
        <v>2.74</v>
      </c>
    </row>
    <row r="68" spans="1:32">
      <c r="A68" t="s">
        <v>110</v>
      </c>
      <c r="B68" s="75">
        <v>129.06</v>
      </c>
      <c r="C68" s="75">
        <v>76.33</v>
      </c>
      <c r="D68" s="135">
        <f t="shared" ref="D68:D98" si="1">N68+O68+P68</f>
        <v>87.449999999999989</v>
      </c>
      <c r="E68" s="75"/>
      <c r="F68" s="78">
        <v>7.42</v>
      </c>
      <c r="G68" s="78">
        <v>7.42</v>
      </c>
      <c r="H68" s="78">
        <v>7.6</v>
      </c>
      <c r="I68">
        <v>115.25</v>
      </c>
      <c r="J68">
        <v>133.87</v>
      </c>
      <c r="K68">
        <v>72.16</v>
      </c>
      <c r="L68">
        <v>1.32</v>
      </c>
      <c r="M68">
        <v>25.08</v>
      </c>
      <c r="N68" s="135">
        <v>29.15</v>
      </c>
      <c r="O68" s="135">
        <v>29.15</v>
      </c>
      <c r="P68" s="135">
        <v>29.15</v>
      </c>
      <c r="Q68">
        <v>1.53</v>
      </c>
      <c r="R68">
        <v>57.72</v>
      </c>
      <c r="S68">
        <v>1.39</v>
      </c>
      <c r="T68">
        <v>40.99</v>
      </c>
      <c r="U68">
        <v>13.66</v>
      </c>
      <c r="V68">
        <v>13.68</v>
      </c>
      <c r="W68">
        <v>145.81</v>
      </c>
      <c r="X68">
        <v>29.16</v>
      </c>
      <c r="Y68">
        <v>60.08</v>
      </c>
      <c r="Z68">
        <v>30.79</v>
      </c>
      <c r="AA68">
        <v>56</v>
      </c>
      <c r="AB68">
        <v>28</v>
      </c>
      <c r="AC68">
        <v>0</v>
      </c>
      <c r="AD68">
        <v>45.06</v>
      </c>
      <c r="AE68">
        <v>45.06</v>
      </c>
      <c r="AF68">
        <v>2.74</v>
      </c>
    </row>
    <row r="69" spans="1:32">
      <c r="A69" t="s">
        <v>111</v>
      </c>
      <c r="B69" s="75">
        <v>129.06</v>
      </c>
      <c r="C69" s="75">
        <v>76.33</v>
      </c>
      <c r="D69" s="135">
        <f t="shared" si="1"/>
        <v>87.449999999999989</v>
      </c>
      <c r="E69" s="75"/>
      <c r="F69" s="78">
        <v>6.25</v>
      </c>
      <c r="G69" s="78">
        <v>6.25</v>
      </c>
      <c r="H69" s="78">
        <v>6.41</v>
      </c>
      <c r="I69">
        <v>115.25</v>
      </c>
      <c r="J69">
        <v>133.87</v>
      </c>
      <c r="K69">
        <v>72.16</v>
      </c>
      <c r="L69">
        <v>1.32</v>
      </c>
      <c r="M69">
        <v>26.03</v>
      </c>
      <c r="N69" s="135">
        <v>29.15</v>
      </c>
      <c r="O69" s="135">
        <v>29.15</v>
      </c>
      <c r="P69" s="135">
        <v>29.15</v>
      </c>
      <c r="Q69">
        <v>1.53</v>
      </c>
      <c r="R69">
        <v>47.31</v>
      </c>
      <c r="S69">
        <v>1.39</v>
      </c>
      <c r="T69">
        <v>41.74</v>
      </c>
      <c r="U69">
        <v>13.91</v>
      </c>
      <c r="V69">
        <v>13.92</v>
      </c>
      <c r="W69">
        <v>126.86</v>
      </c>
      <c r="X69">
        <v>25.37</v>
      </c>
      <c r="Y69">
        <v>53.04</v>
      </c>
      <c r="Z69">
        <v>27.31</v>
      </c>
      <c r="AA69">
        <v>50</v>
      </c>
      <c r="AB69">
        <v>25</v>
      </c>
      <c r="AC69">
        <v>0</v>
      </c>
      <c r="AD69">
        <v>46.34</v>
      </c>
      <c r="AE69">
        <v>46.34</v>
      </c>
      <c r="AF69">
        <v>2.74</v>
      </c>
    </row>
    <row r="70" spans="1:32">
      <c r="A70" t="s">
        <v>112</v>
      </c>
      <c r="B70" s="75">
        <v>129.06</v>
      </c>
      <c r="C70" s="75">
        <v>76.33</v>
      </c>
      <c r="D70" s="135">
        <f t="shared" si="1"/>
        <v>87.449999999999989</v>
      </c>
      <c r="E70" s="75"/>
      <c r="F70" s="78">
        <v>5.03</v>
      </c>
      <c r="G70" s="78">
        <v>5.03</v>
      </c>
      <c r="H70" s="78">
        <v>5.16</v>
      </c>
      <c r="I70">
        <v>115.25</v>
      </c>
      <c r="J70">
        <v>133.87</v>
      </c>
      <c r="K70">
        <v>72.16</v>
      </c>
      <c r="L70">
        <v>1.32</v>
      </c>
      <c r="M70">
        <v>22.18</v>
      </c>
      <c r="N70" s="135">
        <v>29.15</v>
      </c>
      <c r="O70" s="135">
        <v>29.15</v>
      </c>
      <c r="P70" s="135">
        <v>29.15</v>
      </c>
      <c r="Q70">
        <v>1.53</v>
      </c>
      <c r="R70">
        <v>36.119999999999997</v>
      </c>
      <c r="S70">
        <v>1.39</v>
      </c>
      <c r="T70">
        <v>42.28</v>
      </c>
      <c r="U70">
        <v>14.09</v>
      </c>
      <c r="V70">
        <v>14.11</v>
      </c>
      <c r="W70">
        <v>106.37</v>
      </c>
      <c r="X70">
        <v>21.27</v>
      </c>
      <c r="Y70">
        <v>44.99</v>
      </c>
      <c r="Z70">
        <v>23.72</v>
      </c>
      <c r="AA70">
        <v>40</v>
      </c>
      <c r="AB70">
        <v>20</v>
      </c>
      <c r="AC70">
        <v>0</v>
      </c>
      <c r="AD70">
        <v>43.08</v>
      </c>
      <c r="AE70">
        <v>43.08</v>
      </c>
      <c r="AF70">
        <v>2.74</v>
      </c>
    </row>
    <row r="71" spans="1:32">
      <c r="A71" t="s">
        <v>113</v>
      </c>
      <c r="B71" s="75">
        <v>129.06</v>
      </c>
      <c r="C71" s="75">
        <v>76.33</v>
      </c>
      <c r="D71" s="135">
        <f t="shared" si="1"/>
        <v>75.25</v>
      </c>
      <c r="E71" s="75"/>
      <c r="F71" s="78">
        <v>3.83</v>
      </c>
      <c r="G71" s="78">
        <v>3.83</v>
      </c>
      <c r="H71" s="78">
        <v>3.92</v>
      </c>
      <c r="I71">
        <v>115.25</v>
      </c>
      <c r="J71">
        <v>133.87</v>
      </c>
      <c r="K71">
        <v>72.16</v>
      </c>
      <c r="L71">
        <v>1.32</v>
      </c>
      <c r="M71">
        <v>22.27</v>
      </c>
      <c r="N71" s="135">
        <v>32.47</v>
      </c>
      <c r="O71" s="135">
        <v>20</v>
      </c>
      <c r="P71" s="135">
        <v>22.78</v>
      </c>
      <c r="Q71">
        <v>1.53</v>
      </c>
      <c r="R71">
        <v>25.3</v>
      </c>
      <c r="S71">
        <v>1.44</v>
      </c>
      <c r="T71">
        <v>53.65</v>
      </c>
      <c r="U71">
        <v>17.88</v>
      </c>
      <c r="V71">
        <v>17.89</v>
      </c>
      <c r="W71">
        <v>84.84</v>
      </c>
      <c r="X71">
        <v>16.97</v>
      </c>
      <c r="Y71">
        <v>36.61</v>
      </c>
      <c r="Z71">
        <v>18.89</v>
      </c>
      <c r="AA71">
        <v>30.67</v>
      </c>
      <c r="AB71">
        <v>15.33</v>
      </c>
      <c r="AC71">
        <v>4.01</v>
      </c>
      <c r="AD71">
        <v>43.2</v>
      </c>
      <c r="AE71">
        <v>43.2</v>
      </c>
      <c r="AF71">
        <v>2.74</v>
      </c>
    </row>
    <row r="72" spans="1:32">
      <c r="A72" t="s">
        <v>114</v>
      </c>
      <c r="B72" s="75">
        <v>129.06</v>
      </c>
      <c r="C72" s="75">
        <v>76.33</v>
      </c>
      <c r="D72" s="135">
        <f t="shared" si="1"/>
        <v>37.68</v>
      </c>
      <c r="E72" s="75"/>
      <c r="F72" s="78">
        <v>2.41</v>
      </c>
      <c r="G72" s="78">
        <v>2.41</v>
      </c>
      <c r="H72" s="78">
        <v>2.4700000000000002</v>
      </c>
      <c r="I72">
        <v>115.25</v>
      </c>
      <c r="J72">
        <v>133.87</v>
      </c>
      <c r="K72">
        <v>72.16</v>
      </c>
      <c r="L72">
        <v>1.32</v>
      </c>
      <c r="M72">
        <v>22.53</v>
      </c>
      <c r="N72" s="135">
        <v>21.39</v>
      </c>
      <c r="O72" s="135">
        <v>5</v>
      </c>
      <c r="P72" s="135">
        <v>11.29</v>
      </c>
      <c r="Q72">
        <v>1.53</v>
      </c>
      <c r="R72">
        <v>15.8</v>
      </c>
      <c r="S72">
        <v>1.44</v>
      </c>
      <c r="T72">
        <v>53.28</v>
      </c>
      <c r="U72">
        <v>17.760000000000002</v>
      </c>
      <c r="V72">
        <v>17.760000000000002</v>
      </c>
      <c r="W72">
        <v>64.34</v>
      </c>
      <c r="X72">
        <v>12.87</v>
      </c>
      <c r="Y72">
        <v>28.13</v>
      </c>
      <c r="Z72">
        <v>15.08</v>
      </c>
      <c r="AA72">
        <v>26</v>
      </c>
      <c r="AB72">
        <v>13</v>
      </c>
      <c r="AC72">
        <v>4.18</v>
      </c>
      <c r="AD72">
        <v>43.21</v>
      </c>
      <c r="AE72">
        <v>43.21</v>
      </c>
      <c r="AF72">
        <v>2.74</v>
      </c>
    </row>
    <row r="73" spans="1:32">
      <c r="A73" t="s">
        <v>115</v>
      </c>
      <c r="B73" s="75">
        <v>129.06</v>
      </c>
      <c r="C73" s="75">
        <v>76.33</v>
      </c>
      <c r="D73" s="135">
        <f t="shared" si="1"/>
        <v>12.610000000000001</v>
      </c>
      <c r="E73" s="75"/>
      <c r="F73" s="78">
        <v>1.23</v>
      </c>
      <c r="G73" s="78">
        <v>1.23</v>
      </c>
      <c r="H73" s="78">
        <v>1.26</v>
      </c>
      <c r="I73">
        <v>115.25</v>
      </c>
      <c r="J73">
        <v>133.87</v>
      </c>
      <c r="K73">
        <v>72.16</v>
      </c>
      <c r="L73">
        <v>1.32</v>
      </c>
      <c r="M73">
        <v>23.14</v>
      </c>
      <c r="N73" s="135">
        <v>7.71</v>
      </c>
      <c r="O73" s="135">
        <v>1</v>
      </c>
      <c r="P73" s="135">
        <v>3.9</v>
      </c>
      <c r="Q73">
        <v>1.53</v>
      </c>
      <c r="R73">
        <v>8.33</v>
      </c>
      <c r="S73">
        <v>1.44</v>
      </c>
      <c r="T73">
        <v>52.83</v>
      </c>
      <c r="U73">
        <v>17.61</v>
      </c>
      <c r="V73">
        <v>17.61</v>
      </c>
      <c r="W73">
        <v>45.63</v>
      </c>
      <c r="X73">
        <v>9.1300000000000008</v>
      </c>
      <c r="Y73">
        <v>19.920000000000002</v>
      </c>
      <c r="Z73">
        <v>11.35</v>
      </c>
      <c r="AA73">
        <v>16.670000000000002</v>
      </c>
      <c r="AB73">
        <v>8.33</v>
      </c>
      <c r="AC73">
        <v>9.5399999999999991</v>
      </c>
      <c r="AD73">
        <v>43.12</v>
      </c>
      <c r="AE73">
        <v>43.12</v>
      </c>
      <c r="AF73">
        <v>2.74</v>
      </c>
    </row>
    <row r="74" spans="1:32">
      <c r="A74" t="s">
        <v>116</v>
      </c>
      <c r="B74" s="75">
        <v>129.06</v>
      </c>
      <c r="C74" s="75">
        <v>76.33</v>
      </c>
      <c r="D74" s="135">
        <f t="shared" si="1"/>
        <v>2.23</v>
      </c>
      <c r="E74" s="75"/>
      <c r="F74" s="78">
        <v>0.27</v>
      </c>
      <c r="G74" s="78">
        <v>0.27</v>
      </c>
      <c r="H74" s="78">
        <v>0.28000000000000003</v>
      </c>
      <c r="I74">
        <v>115.25</v>
      </c>
      <c r="J74">
        <v>133.87</v>
      </c>
      <c r="K74">
        <v>72.16</v>
      </c>
      <c r="L74">
        <v>1.32</v>
      </c>
      <c r="M74">
        <v>23.88</v>
      </c>
      <c r="N74" s="135">
        <v>1.22</v>
      </c>
      <c r="O74" s="135">
        <v>0.5</v>
      </c>
      <c r="P74" s="135">
        <v>0.51</v>
      </c>
      <c r="Q74">
        <v>1.53</v>
      </c>
      <c r="R74">
        <v>3.43</v>
      </c>
      <c r="S74">
        <v>1.44</v>
      </c>
      <c r="T74">
        <v>52.31</v>
      </c>
      <c r="U74">
        <v>17.440000000000001</v>
      </c>
      <c r="V74">
        <v>17.440000000000001</v>
      </c>
      <c r="W74">
        <v>30.58</v>
      </c>
      <c r="X74">
        <v>6.12</v>
      </c>
      <c r="Y74">
        <v>8.91</v>
      </c>
      <c r="Z74">
        <v>7.54</v>
      </c>
      <c r="AA74">
        <v>13.33</v>
      </c>
      <c r="AB74">
        <v>6.67</v>
      </c>
      <c r="AC74">
        <v>9.6199999999999992</v>
      </c>
      <c r="AD74">
        <v>42.94</v>
      </c>
      <c r="AE74">
        <v>42.94</v>
      </c>
      <c r="AF74">
        <v>2.74</v>
      </c>
    </row>
    <row r="75" spans="1:32">
      <c r="A75" t="s">
        <v>117</v>
      </c>
      <c r="B75" s="75">
        <v>129.06</v>
      </c>
      <c r="C75" s="75">
        <v>76.33</v>
      </c>
      <c r="D75" s="135">
        <f t="shared" si="1"/>
        <v>0</v>
      </c>
      <c r="E75" s="75"/>
      <c r="F75" s="78">
        <v>0.02</v>
      </c>
      <c r="G75" s="78">
        <v>0.02</v>
      </c>
      <c r="H75" s="78">
        <v>0.02</v>
      </c>
      <c r="I75">
        <v>115.25</v>
      </c>
      <c r="J75">
        <v>133.87</v>
      </c>
      <c r="K75">
        <v>72.16</v>
      </c>
      <c r="L75">
        <v>1.4</v>
      </c>
      <c r="M75">
        <v>24.51</v>
      </c>
      <c r="N75" s="135">
        <v>0</v>
      </c>
      <c r="O75" s="135">
        <v>0</v>
      </c>
      <c r="P75" s="135">
        <v>0</v>
      </c>
      <c r="Q75">
        <v>1.45</v>
      </c>
      <c r="R75">
        <v>0.97</v>
      </c>
      <c r="S75">
        <v>1.44</v>
      </c>
      <c r="T75">
        <v>51.61</v>
      </c>
      <c r="U75">
        <v>17.2</v>
      </c>
      <c r="V75">
        <v>17.22</v>
      </c>
      <c r="W75">
        <v>16.53</v>
      </c>
      <c r="X75">
        <v>3.31</v>
      </c>
      <c r="Y75">
        <v>3.33</v>
      </c>
      <c r="Z75">
        <v>4.18</v>
      </c>
      <c r="AA75">
        <v>6.67</v>
      </c>
      <c r="AB75">
        <v>3.33</v>
      </c>
      <c r="AC75">
        <v>9.66</v>
      </c>
      <c r="AD75">
        <v>42.5</v>
      </c>
      <c r="AE75">
        <v>42.5</v>
      </c>
      <c r="AF75">
        <v>2.74</v>
      </c>
    </row>
    <row r="76" spans="1:32">
      <c r="A76" t="s">
        <v>118</v>
      </c>
      <c r="B76" s="75">
        <v>129.06</v>
      </c>
      <c r="C76" s="75">
        <v>76.33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115.25</v>
      </c>
      <c r="J76">
        <v>133.87</v>
      </c>
      <c r="K76">
        <v>72.16</v>
      </c>
      <c r="L76">
        <v>1.4</v>
      </c>
      <c r="M76">
        <v>25.06</v>
      </c>
      <c r="N76" s="135">
        <v>0</v>
      </c>
      <c r="O76" s="135">
        <v>0</v>
      </c>
      <c r="P76" s="135">
        <v>0</v>
      </c>
      <c r="Q76">
        <v>1.45</v>
      </c>
      <c r="R76">
        <v>0</v>
      </c>
      <c r="S76">
        <v>1.44</v>
      </c>
      <c r="T76">
        <v>50.77</v>
      </c>
      <c r="U76">
        <v>16.920000000000002</v>
      </c>
      <c r="V76">
        <v>16.93</v>
      </c>
      <c r="W76">
        <v>6.23</v>
      </c>
      <c r="X76">
        <v>1.25</v>
      </c>
      <c r="Y76">
        <v>0</v>
      </c>
      <c r="Z76">
        <v>0.8</v>
      </c>
      <c r="AA76">
        <v>0</v>
      </c>
      <c r="AB76">
        <v>0</v>
      </c>
      <c r="AC76">
        <v>9.6999999999999993</v>
      </c>
      <c r="AD76">
        <v>42</v>
      </c>
      <c r="AE76">
        <v>42</v>
      </c>
      <c r="AF76">
        <v>2.74</v>
      </c>
    </row>
    <row r="77" spans="1:32">
      <c r="A77" t="s">
        <v>119</v>
      </c>
      <c r="B77" s="75">
        <v>129.06</v>
      </c>
      <c r="C77" s="75">
        <v>76.33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115.25</v>
      </c>
      <c r="J77">
        <v>133.87</v>
      </c>
      <c r="K77">
        <v>72.16</v>
      </c>
      <c r="L77">
        <v>1.4</v>
      </c>
      <c r="M77">
        <v>26.28</v>
      </c>
      <c r="N77" s="135">
        <v>0</v>
      </c>
      <c r="O77" s="135">
        <v>0</v>
      </c>
      <c r="P77" s="135">
        <v>0</v>
      </c>
      <c r="Q77">
        <v>1.45</v>
      </c>
      <c r="R77">
        <v>0</v>
      </c>
      <c r="S77">
        <v>1.44</v>
      </c>
      <c r="T77">
        <v>44.81</v>
      </c>
      <c r="U77">
        <v>14.94</v>
      </c>
      <c r="V77">
        <v>14.94</v>
      </c>
      <c r="W77">
        <v>0.88</v>
      </c>
      <c r="X77">
        <v>0.18</v>
      </c>
      <c r="Y77">
        <v>0</v>
      </c>
      <c r="Z77">
        <v>0</v>
      </c>
      <c r="AA77">
        <v>0</v>
      </c>
      <c r="AB77">
        <v>0</v>
      </c>
      <c r="AC77">
        <v>9.35</v>
      </c>
      <c r="AD77">
        <v>42.96</v>
      </c>
      <c r="AE77">
        <v>42.96</v>
      </c>
      <c r="AF77">
        <v>2.74</v>
      </c>
    </row>
    <row r="78" spans="1:32">
      <c r="A78" t="s">
        <v>120</v>
      </c>
      <c r="B78" s="75">
        <v>129.06</v>
      </c>
      <c r="C78" s="75">
        <v>76.33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115.25</v>
      </c>
      <c r="J78">
        <v>133.87</v>
      </c>
      <c r="K78">
        <v>72.16</v>
      </c>
      <c r="L78">
        <v>1.4</v>
      </c>
      <c r="M78">
        <v>26.36</v>
      </c>
      <c r="N78" s="135">
        <v>0</v>
      </c>
      <c r="O78" s="135">
        <v>0</v>
      </c>
      <c r="P78" s="135">
        <v>0</v>
      </c>
      <c r="Q78">
        <v>1.45</v>
      </c>
      <c r="R78">
        <v>0</v>
      </c>
      <c r="S78">
        <v>1.44</v>
      </c>
      <c r="T78">
        <v>43.77</v>
      </c>
      <c r="U78">
        <v>14.59</v>
      </c>
      <c r="V78">
        <v>14.59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9.11</v>
      </c>
      <c r="AD78">
        <v>42.43</v>
      </c>
      <c r="AE78">
        <v>42.43</v>
      </c>
      <c r="AF78">
        <v>2.74</v>
      </c>
    </row>
    <row r="79" spans="1:32">
      <c r="A79" t="s">
        <v>121</v>
      </c>
      <c r="B79" s="75">
        <v>129.06</v>
      </c>
      <c r="C79" s="75">
        <v>76.33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115.25</v>
      </c>
      <c r="J79">
        <v>133.87</v>
      </c>
      <c r="K79">
        <v>72.16</v>
      </c>
      <c r="L79">
        <v>1.4</v>
      </c>
      <c r="M79">
        <v>26.17</v>
      </c>
      <c r="N79" s="135">
        <v>0</v>
      </c>
      <c r="O79" s="135">
        <v>0</v>
      </c>
      <c r="P79" s="135">
        <v>0</v>
      </c>
      <c r="Q79">
        <v>1.45</v>
      </c>
      <c r="R79">
        <v>0</v>
      </c>
      <c r="S79">
        <v>1.39</v>
      </c>
      <c r="T79">
        <v>42.93</v>
      </c>
      <c r="U79">
        <v>14.31</v>
      </c>
      <c r="V79">
        <v>14.31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8.74</v>
      </c>
      <c r="AD79">
        <v>42.02</v>
      </c>
      <c r="AE79">
        <v>42.02</v>
      </c>
      <c r="AF79">
        <v>2.74</v>
      </c>
    </row>
    <row r="80" spans="1:32">
      <c r="A80" t="s">
        <v>122</v>
      </c>
      <c r="B80" s="75">
        <v>129.06</v>
      </c>
      <c r="C80" s="75">
        <v>76.33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115.25</v>
      </c>
      <c r="J80">
        <v>133.87</v>
      </c>
      <c r="K80">
        <v>72.16</v>
      </c>
      <c r="L80">
        <v>1.4</v>
      </c>
      <c r="M80">
        <v>26.19</v>
      </c>
      <c r="N80" s="135">
        <v>0</v>
      </c>
      <c r="O80" s="135">
        <v>0</v>
      </c>
      <c r="P80" s="135">
        <v>0</v>
      </c>
      <c r="Q80">
        <v>1.45</v>
      </c>
      <c r="R80">
        <v>0</v>
      </c>
      <c r="S80">
        <v>1.39</v>
      </c>
      <c r="T80">
        <v>41.98</v>
      </c>
      <c r="U80">
        <v>13.99</v>
      </c>
      <c r="V80">
        <v>14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8.44</v>
      </c>
      <c r="AD80">
        <v>41.53</v>
      </c>
      <c r="AE80">
        <v>41.53</v>
      </c>
      <c r="AF80">
        <v>2.74</v>
      </c>
    </row>
    <row r="81" spans="1:32">
      <c r="A81" t="s">
        <v>123</v>
      </c>
      <c r="B81" s="75">
        <v>129.06</v>
      </c>
      <c r="C81" s="75">
        <v>76.33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115.25</v>
      </c>
      <c r="J81">
        <v>133.87</v>
      </c>
      <c r="K81">
        <v>72.16</v>
      </c>
      <c r="L81">
        <v>1.4</v>
      </c>
      <c r="M81">
        <v>26.22</v>
      </c>
      <c r="N81" s="135">
        <v>0</v>
      </c>
      <c r="O81" s="135">
        <v>0</v>
      </c>
      <c r="P81" s="135">
        <v>0</v>
      </c>
      <c r="Q81">
        <v>1.45</v>
      </c>
      <c r="R81">
        <v>0</v>
      </c>
      <c r="S81">
        <v>1.39</v>
      </c>
      <c r="T81">
        <v>41.21</v>
      </c>
      <c r="U81">
        <v>13.74</v>
      </c>
      <c r="V81">
        <v>13.73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8.24</v>
      </c>
      <c r="AD81">
        <v>41.08</v>
      </c>
      <c r="AE81">
        <v>41.08</v>
      </c>
      <c r="AF81">
        <v>2.74</v>
      </c>
    </row>
    <row r="82" spans="1:32">
      <c r="A82" t="s">
        <v>124</v>
      </c>
      <c r="B82" s="75">
        <v>129.06</v>
      </c>
      <c r="C82" s="75">
        <v>76.33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115.25</v>
      </c>
      <c r="J82">
        <v>133.87</v>
      </c>
      <c r="K82">
        <v>72.16</v>
      </c>
      <c r="L82">
        <v>1.4</v>
      </c>
      <c r="M82">
        <v>26.36</v>
      </c>
      <c r="N82" s="135">
        <v>0</v>
      </c>
      <c r="O82" s="135">
        <v>0</v>
      </c>
      <c r="P82" s="135">
        <v>0</v>
      </c>
      <c r="Q82">
        <v>1.45</v>
      </c>
      <c r="R82">
        <v>0</v>
      </c>
      <c r="S82">
        <v>1.39</v>
      </c>
      <c r="T82">
        <v>40.4</v>
      </c>
      <c r="U82">
        <v>13.47</v>
      </c>
      <c r="V82">
        <v>13.47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7.95</v>
      </c>
      <c r="AD82">
        <v>40.47</v>
      </c>
      <c r="AE82">
        <v>40.47</v>
      </c>
      <c r="AF82">
        <v>2.74</v>
      </c>
    </row>
    <row r="83" spans="1:32">
      <c r="A83" t="s">
        <v>125</v>
      </c>
      <c r="B83" s="75">
        <v>129.06</v>
      </c>
      <c r="C83" s="75">
        <v>76.33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115.25</v>
      </c>
      <c r="J83">
        <v>133.87</v>
      </c>
      <c r="K83">
        <v>72.16</v>
      </c>
      <c r="L83">
        <v>1.55</v>
      </c>
      <c r="M83">
        <v>27.09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1.39</v>
      </c>
      <c r="T83">
        <v>40.159999999999997</v>
      </c>
      <c r="U83">
        <v>13.39</v>
      </c>
      <c r="V83">
        <v>13.38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7.88</v>
      </c>
      <c r="AD83">
        <v>36.54</v>
      </c>
      <c r="AE83">
        <v>36.54</v>
      </c>
      <c r="AF83">
        <v>2.74</v>
      </c>
    </row>
    <row r="84" spans="1:32">
      <c r="A84" t="s">
        <v>126</v>
      </c>
      <c r="B84" s="75">
        <v>129.06</v>
      </c>
      <c r="C84" s="75">
        <v>76.33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115.25</v>
      </c>
      <c r="J84">
        <v>133.87</v>
      </c>
      <c r="K84">
        <v>72.16</v>
      </c>
      <c r="L84">
        <v>1.55</v>
      </c>
      <c r="M84">
        <v>27.28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1.39</v>
      </c>
      <c r="T84">
        <v>40.19</v>
      </c>
      <c r="U84">
        <v>13.4</v>
      </c>
      <c r="V84">
        <v>13.38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7.52</v>
      </c>
      <c r="AD84">
        <v>36.21</v>
      </c>
      <c r="AE84">
        <v>36.21</v>
      </c>
      <c r="AF84">
        <v>2.74</v>
      </c>
    </row>
    <row r="85" spans="1:32">
      <c r="A85" t="s">
        <v>127</v>
      </c>
      <c r="B85" s="75">
        <v>129.06</v>
      </c>
      <c r="C85" s="75">
        <v>76.33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115.25</v>
      </c>
      <c r="J85">
        <v>133.87</v>
      </c>
      <c r="K85">
        <v>72.16</v>
      </c>
      <c r="L85">
        <v>1.55</v>
      </c>
      <c r="M85">
        <v>27.09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1.39</v>
      </c>
      <c r="T85">
        <v>40.32</v>
      </c>
      <c r="U85">
        <v>13.44</v>
      </c>
      <c r="V85">
        <v>13.43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7.36</v>
      </c>
      <c r="AD85">
        <v>35.380000000000003</v>
      </c>
      <c r="AE85">
        <v>35.380000000000003</v>
      </c>
      <c r="AF85">
        <v>2.74</v>
      </c>
    </row>
    <row r="86" spans="1:32">
      <c r="A86" t="s">
        <v>128</v>
      </c>
      <c r="B86" s="75">
        <v>129.06</v>
      </c>
      <c r="C86" s="75">
        <v>76.33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115.25</v>
      </c>
      <c r="J86">
        <v>133.87</v>
      </c>
      <c r="K86">
        <v>72.16</v>
      </c>
      <c r="L86">
        <v>1.55</v>
      </c>
      <c r="M86">
        <v>27.28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1.39</v>
      </c>
      <c r="T86">
        <v>40.54</v>
      </c>
      <c r="U86">
        <v>13.51</v>
      </c>
      <c r="V86">
        <v>13.52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7.3</v>
      </c>
      <c r="AD86">
        <v>34.549999999999997</v>
      </c>
      <c r="AE86">
        <v>34.549999999999997</v>
      </c>
      <c r="AF86">
        <v>2.74</v>
      </c>
    </row>
    <row r="87" spans="1:32">
      <c r="A87" t="s">
        <v>129</v>
      </c>
      <c r="B87" s="75">
        <v>129.06</v>
      </c>
      <c r="C87" s="75">
        <v>76.33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115.25</v>
      </c>
      <c r="J87">
        <v>133.87</v>
      </c>
      <c r="K87">
        <v>72.16</v>
      </c>
      <c r="L87">
        <v>1.55</v>
      </c>
      <c r="M87">
        <v>26.65</v>
      </c>
      <c r="N87" s="135">
        <v>0</v>
      </c>
      <c r="O87" s="135">
        <v>0</v>
      </c>
      <c r="P87" s="135">
        <v>0</v>
      </c>
      <c r="Q87">
        <v>1.45</v>
      </c>
      <c r="R87">
        <v>0</v>
      </c>
      <c r="S87">
        <v>1.34</v>
      </c>
      <c r="T87">
        <v>41.33</v>
      </c>
      <c r="U87">
        <v>13.77</v>
      </c>
      <c r="V87">
        <v>13.78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7.29</v>
      </c>
      <c r="AD87">
        <v>34.57</v>
      </c>
      <c r="AE87">
        <v>34.57</v>
      </c>
      <c r="AF87">
        <v>2.74</v>
      </c>
    </row>
    <row r="88" spans="1:32">
      <c r="A88" t="s">
        <v>130</v>
      </c>
      <c r="B88" s="75">
        <v>129.06</v>
      </c>
      <c r="C88" s="75">
        <v>76.33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115.25</v>
      </c>
      <c r="J88">
        <v>133.87</v>
      </c>
      <c r="K88">
        <v>72.16</v>
      </c>
      <c r="L88">
        <v>1.55</v>
      </c>
      <c r="M88">
        <v>21.65</v>
      </c>
      <c r="N88" s="135">
        <v>0</v>
      </c>
      <c r="O88" s="135">
        <v>0</v>
      </c>
      <c r="P88" s="135">
        <v>0</v>
      </c>
      <c r="Q88">
        <v>1.45</v>
      </c>
      <c r="R88">
        <v>0</v>
      </c>
      <c r="S88">
        <v>1.34</v>
      </c>
      <c r="T88">
        <v>42.56</v>
      </c>
      <c r="U88">
        <v>14.19</v>
      </c>
      <c r="V88">
        <v>14.19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7.29</v>
      </c>
      <c r="AD88">
        <v>34.65</v>
      </c>
      <c r="AE88">
        <v>34.65</v>
      </c>
      <c r="AF88">
        <v>2.74</v>
      </c>
    </row>
    <row r="89" spans="1:32">
      <c r="A89" t="s">
        <v>131</v>
      </c>
      <c r="B89" s="75">
        <v>129.06</v>
      </c>
      <c r="C89" s="75">
        <v>76.33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115.25</v>
      </c>
      <c r="J89">
        <v>133.87</v>
      </c>
      <c r="K89">
        <v>72.16</v>
      </c>
      <c r="L89">
        <v>1.47</v>
      </c>
      <c r="M89">
        <v>20.84</v>
      </c>
      <c r="N89" s="135">
        <v>0</v>
      </c>
      <c r="O89" s="135">
        <v>0</v>
      </c>
      <c r="P89" s="135">
        <v>0</v>
      </c>
      <c r="Q89">
        <v>1.45</v>
      </c>
      <c r="R89">
        <v>0</v>
      </c>
      <c r="S89">
        <v>1.34</v>
      </c>
      <c r="T89">
        <v>43.84</v>
      </c>
      <c r="U89">
        <v>14.61</v>
      </c>
      <c r="V89">
        <v>14.62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7.21</v>
      </c>
      <c r="AD89">
        <v>32.36</v>
      </c>
      <c r="AE89">
        <v>32.36</v>
      </c>
      <c r="AF89">
        <v>2.74</v>
      </c>
    </row>
    <row r="90" spans="1:32">
      <c r="A90" t="s">
        <v>132</v>
      </c>
      <c r="B90" s="75">
        <v>129.06</v>
      </c>
      <c r="C90" s="75">
        <v>76.33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115.25</v>
      </c>
      <c r="J90">
        <v>133.87</v>
      </c>
      <c r="K90">
        <v>72.16</v>
      </c>
      <c r="L90">
        <v>1.47</v>
      </c>
      <c r="M90">
        <v>20.04</v>
      </c>
      <c r="N90" s="135">
        <v>0</v>
      </c>
      <c r="O90" s="135">
        <v>0</v>
      </c>
      <c r="P90" s="135">
        <v>0</v>
      </c>
      <c r="Q90">
        <v>1.45</v>
      </c>
      <c r="R90">
        <v>0</v>
      </c>
      <c r="S90">
        <v>1.34</v>
      </c>
      <c r="T90">
        <v>45.34</v>
      </c>
      <c r="U90">
        <v>15.11</v>
      </c>
      <c r="V90">
        <v>15.12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7.28</v>
      </c>
      <c r="AD90">
        <v>32.1</v>
      </c>
      <c r="AE90">
        <v>32.1</v>
      </c>
      <c r="AF90">
        <v>2.74</v>
      </c>
    </row>
    <row r="91" spans="1:32">
      <c r="A91" t="s">
        <v>133</v>
      </c>
      <c r="B91" s="75">
        <v>129.06</v>
      </c>
      <c r="C91" s="75">
        <v>76.33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115.25</v>
      </c>
      <c r="J91">
        <v>133.87</v>
      </c>
      <c r="K91">
        <v>72.16</v>
      </c>
      <c r="L91">
        <v>1.47</v>
      </c>
      <c r="M91">
        <v>19.239999999999998</v>
      </c>
      <c r="N91" s="135">
        <v>0</v>
      </c>
      <c r="O91" s="135">
        <v>0</v>
      </c>
      <c r="P91" s="135">
        <v>0</v>
      </c>
      <c r="Q91">
        <v>1.38</v>
      </c>
      <c r="R91">
        <v>0</v>
      </c>
      <c r="S91">
        <v>1.34</v>
      </c>
      <c r="T91">
        <v>46.42</v>
      </c>
      <c r="U91">
        <v>15.47</v>
      </c>
      <c r="V91">
        <v>15.48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7.23</v>
      </c>
      <c r="AD91">
        <v>32.61</v>
      </c>
      <c r="AE91">
        <v>32.61</v>
      </c>
      <c r="AF91">
        <v>2.74</v>
      </c>
    </row>
    <row r="92" spans="1:32">
      <c r="A92" t="s">
        <v>134</v>
      </c>
      <c r="B92" s="75">
        <v>129.06</v>
      </c>
      <c r="C92" s="75">
        <v>76.33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115.25</v>
      </c>
      <c r="J92">
        <v>133.87</v>
      </c>
      <c r="K92">
        <v>72.16</v>
      </c>
      <c r="L92">
        <v>1.47</v>
      </c>
      <c r="M92">
        <v>18.25</v>
      </c>
      <c r="N92" s="135">
        <v>0</v>
      </c>
      <c r="O92" s="135">
        <v>0</v>
      </c>
      <c r="P92" s="135">
        <v>0</v>
      </c>
      <c r="Q92">
        <v>1.38</v>
      </c>
      <c r="R92">
        <v>0</v>
      </c>
      <c r="S92">
        <v>1.34</v>
      </c>
      <c r="T92">
        <v>47.39</v>
      </c>
      <c r="U92">
        <v>15.8</v>
      </c>
      <c r="V92">
        <v>15.79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7.65</v>
      </c>
      <c r="AD92">
        <v>33.049999999999997</v>
      </c>
      <c r="AE92">
        <v>33.049999999999997</v>
      </c>
      <c r="AF92">
        <v>2.74</v>
      </c>
    </row>
    <row r="93" spans="1:32">
      <c r="A93" t="s">
        <v>135</v>
      </c>
      <c r="B93" s="75">
        <v>129.06</v>
      </c>
      <c r="C93" s="75">
        <v>76.33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115.25</v>
      </c>
      <c r="J93">
        <v>133.87</v>
      </c>
      <c r="K93">
        <v>72.16</v>
      </c>
      <c r="L93">
        <v>1.47</v>
      </c>
      <c r="M93">
        <v>27.65</v>
      </c>
      <c r="N93" s="135">
        <v>0</v>
      </c>
      <c r="O93" s="135">
        <v>0</v>
      </c>
      <c r="P93" s="135">
        <v>0</v>
      </c>
      <c r="Q93">
        <v>1.38</v>
      </c>
      <c r="R93">
        <v>0</v>
      </c>
      <c r="S93">
        <v>1.34</v>
      </c>
      <c r="T93">
        <v>48.38</v>
      </c>
      <c r="U93">
        <v>16.12</v>
      </c>
      <c r="V93">
        <v>16.13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7.96</v>
      </c>
      <c r="AD93">
        <v>45.21</v>
      </c>
      <c r="AE93">
        <v>45.21</v>
      </c>
      <c r="AF93">
        <v>2.74</v>
      </c>
    </row>
    <row r="94" spans="1:32">
      <c r="A94" t="s">
        <v>136</v>
      </c>
      <c r="B94" s="75">
        <v>129.06</v>
      </c>
      <c r="C94" s="75">
        <v>76.33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115.25</v>
      </c>
      <c r="J94">
        <v>133.87</v>
      </c>
      <c r="K94">
        <v>72.16</v>
      </c>
      <c r="L94">
        <v>1.47</v>
      </c>
      <c r="M94">
        <v>25.74</v>
      </c>
      <c r="N94" s="135">
        <v>0</v>
      </c>
      <c r="O94" s="135">
        <v>0</v>
      </c>
      <c r="P94" s="135">
        <v>0</v>
      </c>
      <c r="Q94">
        <v>1.38</v>
      </c>
      <c r="R94">
        <v>0</v>
      </c>
      <c r="S94">
        <v>1.34</v>
      </c>
      <c r="T94">
        <v>53.9</v>
      </c>
      <c r="U94">
        <v>17.97</v>
      </c>
      <c r="V94">
        <v>17.96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8.1999999999999993</v>
      </c>
      <c r="AD94">
        <v>45.55</v>
      </c>
      <c r="AE94">
        <v>45.55</v>
      </c>
      <c r="AF94">
        <v>2.74</v>
      </c>
    </row>
    <row r="95" spans="1:32">
      <c r="A95" t="s">
        <v>137</v>
      </c>
      <c r="B95" s="75">
        <v>129.06</v>
      </c>
      <c r="C95" s="75">
        <v>76.33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115.25</v>
      </c>
      <c r="J95">
        <v>133.87</v>
      </c>
      <c r="K95">
        <v>72.16</v>
      </c>
      <c r="L95">
        <v>1.4</v>
      </c>
      <c r="M95">
        <v>23.94</v>
      </c>
      <c r="N95" s="135">
        <v>0</v>
      </c>
      <c r="O95" s="135">
        <v>0</v>
      </c>
      <c r="P95" s="135">
        <v>0</v>
      </c>
      <c r="Q95">
        <v>1.38</v>
      </c>
      <c r="R95">
        <v>0</v>
      </c>
      <c r="S95">
        <v>1.34</v>
      </c>
      <c r="T95">
        <v>52.51</v>
      </c>
      <c r="U95">
        <v>17.5</v>
      </c>
      <c r="V95">
        <v>17.5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10.55</v>
      </c>
      <c r="AD95">
        <v>45.21</v>
      </c>
      <c r="AE95">
        <v>45.21</v>
      </c>
      <c r="AF95">
        <v>2.74</v>
      </c>
    </row>
    <row r="96" spans="1:32">
      <c r="A96" t="s">
        <v>138</v>
      </c>
      <c r="B96" s="75">
        <v>129.06</v>
      </c>
      <c r="C96" s="75">
        <v>76.33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115.25</v>
      </c>
      <c r="J96">
        <v>133.87</v>
      </c>
      <c r="K96">
        <v>72.16</v>
      </c>
      <c r="L96">
        <v>1.4</v>
      </c>
      <c r="M96">
        <v>32.14</v>
      </c>
      <c r="N96" s="135">
        <v>0</v>
      </c>
      <c r="O96" s="135">
        <v>0</v>
      </c>
      <c r="P96" s="135">
        <v>0</v>
      </c>
      <c r="Q96">
        <v>1.38</v>
      </c>
      <c r="R96">
        <v>0</v>
      </c>
      <c r="S96">
        <v>1.34</v>
      </c>
      <c r="T96">
        <v>50.72</v>
      </c>
      <c r="U96">
        <v>16.91</v>
      </c>
      <c r="V96">
        <v>16.91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10.88</v>
      </c>
      <c r="AD96">
        <v>45.07</v>
      </c>
      <c r="AE96">
        <v>45.07</v>
      </c>
      <c r="AF96">
        <v>2.74</v>
      </c>
    </row>
    <row r="97" spans="1:36">
      <c r="A97" t="s">
        <v>139</v>
      </c>
      <c r="B97" s="75">
        <v>129.06</v>
      </c>
      <c r="C97" s="75">
        <v>76.33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94.47</v>
      </c>
      <c r="J97">
        <v>133.87</v>
      </c>
      <c r="K97">
        <v>72.16</v>
      </c>
      <c r="L97">
        <v>1.4</v>
      </c>
      <c r="M97">
        <v>30.54</v>
      </c>
      <c r="N97" s="135">
        <v>0</v>
      </c>
      <c r="O97" s="135">
        <v>0</v>
      </c>
      <c r="P97" s="135">
        <v>0</v>
      </c>
      <c r="Q97">
        <v>1.38</v>
      </c>
      <c r="R97">
        <v>0</v>
      </c>
      <c r="S97">
        <v>1.34</v>
      </c>
      <c r="T97">
        <v>49.31</v>
      </c>
      <c r="U97">
        <v>16.440000000000001</v>
      </c>
      <c r="V97">
        <v>16.440000000000001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11.22</v>
      </c>
      <c r="AD97">
        <v>44.78</v>
      </c>
      <c r="AE97">
        <v>44.78</v>
      </c>
      <c r="AF97">
        <v>2.74</v>
      </c>
    </row>
    <row r="98" spans="1:36">
      <c r="A98" t="s">
        <v>140</v>
      </c>
      <c r="B98" s="75">
        <v>129.06</v>
      </c>
      <c r="C98" s="75">
        <v>76.33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94.47</v>
      </c>
      <c r="J98">
        <v>133.87</v>
      </c>
      <c r="K98">
        <v>72.16</v>
      </c>
      <c r="L98">
        <v>1.4</v>
      </c>
      <c r="M98">
        <v>28.14</v>
      </c>
      <c r="N98" s="135">
        <v>0</v>
      </c>
      <c r="O98" s="135">
        <v>0</v>
      </c>
      <c r="P98" s="135">
        <v>0</v>
      </c>
      <c r="Q98">
        <v>1.38</v>
      </c>
      <c r="R98">
        <v>0</v>
      </c>
      <c r="S98">
        <v>1.34</v>
      </c>
      <c r="T98">
        <v>47.83</v>
      </c>
      <c r="U98">
        <v>15.94</v>
      </c>
      <c r="V98">
        <v>15.95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11.56</v>
      </c>
      <c r="AD98">
        <v>44.22</v>
      </c>
      <c r="AE98">
        <v>44.22</v>
      </c>
      <c r="AF98">
        <v>2.74</v>
      </c>
    </row>
    <row r="99" spans="1:36">
      <c r="A99" t="s">
        <v>141</v>
      </c>
      <c r="B99" s="75">
        <f>SUM(B3:B98)/4000</f>
        <v>3.0278599999999991</v>
      </c>
      <c r="C99" s="75">
        <f t="shared" ref="C99:L99" si="2">SUM(C3:C98)/4000</f>
        <v>1.7809524999999988</v>
      </c>
      <c r="D99" s="135">
        <f t="shared" ref="D99" si="3">SUM(D3:D98)/4000</f>
        <v>0.8832274999999995</v>
      </c>
      <c r="E99" s="75"/>
      <c r="F99" s="78">
        <f t="shared" si="2"/>
        <v>0.10521750000000001</v>
      </c>
      <c r="G99" s="78">
        <f t="shared" si="2"/>
        <v>0.10521750000000001</v>
      </c>
      <c r="H99" s="78">
        <f t="shared" si="2"/>
        <v>0.10783750000000002</v>
      </c>
      <c r="I99">
        <f t="shared" si="2"/>
        <v>2.4032700000000005</v>
      </c>
      <c r="J99">
        <f t="shared" si="2"/>
        <v>3.2128800000000055</v>
      </c>
      <c r="K99">
        <f t="shared" si="2"/>
        <v>1.7318399999999978</v>
      </c>
      <c r="L99">
        <f t="shared" si="2"/>
        <v>3.1640000000000008E-2</v>
      </c>
      <c r="M99">
        <f t="shared" ref="M99:AB99" si="4">SUM(M3:M98)/4000</f>
        <v>0.31102000000000007</v>
      </c>
      <c r="N99" s="135">
        <f t="shared" si="4"/>
        <v>0.30280250000000003</v>
      </c>
      <c r="O99" s="135">
        <f t="shared" si="4"/>
        <v>0.28665749999999995</v>
      </c>
      <c r="P99" s="135">
        <f t="shared" si="4"/>
        <v>0.2937674999999999</v>
      </c>
      <c r="Q99">
        <f t="shared" si="4"/>
        <v>3.4490000000000028E-2</v>
      </c>
      <c r="R99">
        <f t="shared" si="4"/>
        <v>1.0061674999999999</v>
      </c>
      <c r="S99">
        <f t="shared" si="4"/>
        <v>3.2320000000000002E-2</v>
      </c>
      <c r="T99">
        <f t="shared" si="4"/>
        <v>0.89258749999999998</v>
      </c>
      <c r="U99">
        <f t="shared" si="4"/>
        <v>0.29753000000000007</v>
      </c>
      <c r="V99">
        <f t="shared" si="4"/>
        <v>0.29753500000000005</v>
      </c>
      <c r="W99">
        <f t="shared" si="4"/>
        <v>1.7795650000000005</v>
      </c>
      <c r="X99">
        <f t="shared" si="4"/>
        <v>0.35592750000000001</v>
      </c>
      <c r="Y99">
        <f t="shared" si="4"/>
        <v>0.66456000000000004</v>
      </c>
      <c r="Z99">
        <f t="shared" si="4"/>
        <v>0.33073999999999998</v>
      </c>
      <c r="AA99">
        <f t="shared" si="4"/>
        <v>0.66985750000000011</v>
      </c>
      <c r="AB99">
        <f t="shared" si="4"/>
        <v>0.33489249999999993</v>
      </c>
      <c r="AC99">
        <f t="shared" ref="AC99:AJ99" si="5">SUM(AC3:AC98)/4000</f>
        <v>0.13224</v>
      </c>
      <c r="AD99">
        <f t="shared" si="5"/>
        <v>0.76265750000000021</v>
      </c>
      <c r="AE99">
        <f t="shared" si="5"/>
        <v>0.76265750000000021</v>
      </c>
      <c r="AF99">
        <f t="shared" si="5"/>
        <v>6.5645000000000092E-2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44979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75</v>
      </c>
      <c r="C27" s="136">
        <f>'IDT-1 Calculation'!DG27</f>
        <v>-31.751999999999999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-43.247999999999998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133</v>
      </c>
      <c r="C28" s="136">
        <f>'IDT-1 Calculation'!DG28</f>
        <v>-56.307000000000002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-76.692999999999998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135</v>
      </c>
      <c r="C29" s="136">
        <f>'IDT-1 Calculation'!DG29</f>
        <v>-30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-105</v>
      </c>
      <c r="G29" s="141">
        <f t="shared" si="0"/>
        <v>0</v>
      </c>
    </row>
    <row r="30" spans="1:7">
      <c r="A30" s="140" t="s">
        <v>72</v>
      </c>
      <c r="B30" s="136">
        <f>'IDT-1 Calculation'!DF30</f>
        <v>78.177000000000007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-78.177000000000007</v>
      </c>
      <c r="G30" s="141">
        <f t="shared" si="0"/>
        <v>0</v>
      </c>
    </row>
    <row r="31" spans="1:7">
      <c r="A31" s="140" t="s">
        <v>73</v>
      </c>
      <c r="B31" s="136">
        <f>'IDT-1 Calculation'!DF31</f>
        <v>50.917000000000002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-50.917000000000002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50.213000000000001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-50.213000000000001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60.805999999999997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-60.805999999999997</v>
      </c>
      <c r="G33" s="141">
        <f t="shared" si="0"/>
        <v>0</v>
      </c>
    </row>
    <row r="34" spans="1:7">
      <c r="A34" s="140" t="s">
        <v>76</v>
      </c>
      <c r="B34" s="136">
        <f>'IDT-1 Calculation'!DF34</f>
        <v>74.231999999999999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-74.231999999999999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71.778000000000006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-71.778000000000006</v>
      </c>
      <c r="G35" s="141">
        <f t="shared" si="0"/>
        <v>0</v>
      </c>
    </row>
    <row r="36" spans="1:7">
      <c r="A36" s="140" t="s">
        <v>78</v>
      </c>
      <c r="B36" s="136">
        <f>'IDT-1 Calculation'!DF36</f>
        <v>79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-79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46</v>
      </c>
      <c r="C37" s="136">
        <f>'IDT-1 Calculation'!DG37</f>
        <v>-19.475000000000001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-26.524999999999999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40</v>
      </c>
      <c r="C38" s="136">
        <f>'IDT-1 Calculation'!DG38</f>
        <v>-16.934999999999999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-23.065000000000001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119</v>
      </c>
      <c r="C39" s="136">
        <f>'IDT-1 Calculation'!DG39</f>
        <v>-25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-94</v>
      </c>
      <c r="G39" s="141">
        <f t="shared" si="0"/>
        <v>0</v>
      </c>
    </row>
    <row r="40" spans="1:7">
      <c r="A40" s="140" t="s">
        <v>82</v>
      </c>
      <c r="B40" s="136">
        <f>'IDT-1 Calculation'!DF40</f>
        <v>78.212999999999994</v>
      </c>
      <c r="C40" s="136">
        <f>'IDT-1 Calculation'!DG40</f>
        <v>-15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-63.213000000000001</v>
      </c>
      <c r="G40" s="141">
        <f t="shared" si="0"/>
        <v>0</v>
      </c>
    </row>
    <row r="41" spans="1:7">
      <c r="A41" s="140" t="s">
        <v>83</v>
      </c>
      <c r="B41" s="136">
        <f>'IDT-1 Calculation'!DF41</f>
        <v>38.615000000000002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-38.615000000000002</v>
      </c>
      <c r="G41" s="141">
        <f t="shared" si="0"/>
        <v>0</v>
      </c>
    </row>
    <row r="42" spans="1:7">
      <c r="A42" s="140" t="s">
        <v>84</v>
      </c>
      <c r="B42" s="136">
        <f>'IDT-1 Calculation'!DF42</f>
        <v>22.64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-22.64</v>
      </c>
      <c r="G42" s="141">
        <f t="shared" si="0"/>
        <v>0</v>
      </c>
    </row>
    <row r="43" spans="1:7">
      <c r="A43" s="140" t="s">
        <v>85</v>
      </c>
      <c r="B43" s="136">
        <f>'IDT-1 Calculation'!DF43</f>
        <v>9.9879999999999995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-9.9879999999999995</v>
      </c>
      <c r="G43" s="141">
        <f t="shared" si="0"/>
        <v>0</v>
      </c>
    </row>
    <row r="44" spans="1:7">
      <c r="A44" s="140" t="s">
        <v>86</v>
      </c>
      <c r="B44" s="136">
        <f>'IDT-1 Calculation'!DF44</f>
        <v>21.088000000000001</v>
      </c>
      <c r="C44" s="136">
        <f>'IDT-1 Calculation'!DG44</f>
        <v>-10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-11.087999999999999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12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-12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25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-25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45.66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-45.66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5.3150000000000004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-5.3150000000000004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28.606999999999999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-28.606999999999999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66.704999999999998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-66.704999999999998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91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-91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71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-71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34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19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0.39548850000000002</v>
      </c>
      <c r="C99" s="152">
        <f>SUM(C3:C98)/4000</f>
        <v>-5.1117249999999996E-2</v>
      </c>
      <c r="D99" s="152">
        <f>SUM(D3:D98)/4000</f>
        <v>0</v>
      </c>
      <c r="E99" s="152">
        <f>SUM(E3:E98)/4000</f>
        <v>0</v>
      </c>
      <c r="F99" s="152">
        <f>SUM(F3:F98)/4000</f>
        <v>-0.34437124999999996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44979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271.38447022987674</v>
      </c>
      <c r="L3">
        <v>0</v>
      </c>
      <c r="M3">
        <v>60.345926230145082</v>
      </c>
      <c r="N3">
        <v>51.498393486589229</v>
      </c>
      <c r="O3">
        <v>36.335811791020696</v>
      </c>
      <c r="P3">
        <v>21.15756190826405</v>
      </c>
      <c r="Q3">
        <v>3.0154434294464569</v>
      </c>
      <c r="R3">
        <v>4.0183684887503421</v>
      </c>
      <c r="S3">
        <v>4.0186241886761449</v>
      </c>
      <c r="T3">
        <v>0</v>
      </c>
      <c r="U3">
        <v>44.103095945912521</v>
      </c>
      <c r="V3">
        <v>0.9286448464130983</v>
      </c>
      <c r="W3">
        <v>5.0228722248043818</v>
      </c>
      <c r="X3">
        <v>15.079354407554753</v>
      </c>
      <c r="Y3">
        <v>0</v>
      </c>
      <c r="Z3">
        <v>5.786297282404508</v>
      </c>
      <c r="AA3">
        <v>0</v>
      </c>
      <c r="AB3">
        <v>0</v>
      </c>
      <c r="AC3">
        <v>0</v>
      </c>
      <c r="AD3">
        <v>0</v>
      </c>
      <c r="AE3">
        <v>0</v>
      </c>
      <c r="AF3">
        <v>5.6833007798998123</v>
      </c>
      <c r="AG3">
        <v>29.015756010331874</v>
      </c>
      <c r="AH3">
        <v>0</v>
      </c>
      <c r="AI3">
        <v>0</v>
      </c>
      <c r="AJ3">
        <v>0</v>
      </c>
      <c r="AK3">
        <v>11.229610142454602</v>
      </c>
      <c r="AL3">
        <v>9.5846641001792285</v>
      </c>
      <c r="AM3">
        <v>2.3557781068670423</v>
      </c>
      <c r="AN3">
        <v>0</v>
      </c>
      <c r="AO3">
        <v>0</v>
      </c>
      <c r="AP3">
        <v>1.1309844608641202</v>
      </c>
      <c r="AQ3">
        <v>0</v>
      </c>
      <c r="AR3">
        <v>10.721839596743894</v>
      </c>
      <c r="AS3">
        <v>14.430144721352535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25.366202191423401</v>
      </c>
      <c r="BB3">
        <f>SUM(B3:AZ3)-BA3</f>
        <v>581.48074018712771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271.38447022987674</v>
      </c>
      <c r="L4">
        <v>0</v>
      </c>
      <c r="M4">
        <v>60.345926230145082</v>
      </c>
      <c r="N4">
        <v>51.498393486589229</v>
      </c>
      <c r="O4">
        <v>36.335811791020696</v>
      </c>
      <c r="P4">
        <v>21.15756190826405</v>
      </c>
      <c r="Q4">
        <v>3.0154434294464569</v>
      </c>
      <c r="R4">
        <v>4.0183684887503421</v>
      </c>
      <c r="S4">
        <v>4.0187330601908311</v>
      </c>
      <c r="T4">
        <v>0</v>
      </c>
      <c r="U4">
        <v>41.589375510038707</v>
      </c>
      <c r="V4">
        <v>0.9286448464130983</v>
      </c>
      <c r="W4">
        <v>5.0228722248043818</v>
      </c>
      <c r="X4">
        <v>15.079354407554753</v>
      </c>
      <c r="Y4">
        <v>0</v>
      </c>
      <c r="Z4">
        <v>5.786297282404508</v>
      </c>
      <c r="AA4">
        <v>0</v>
      </c>
      <c r="AB4">
        <v>0</v>
      </c>
      <c r="AC4">
        <v>0</v>
      </c>
      <c r="AD4">
        <v>0</v>
      </c>
      <c r="AE4">
        <v>0</v>
      </c>
      <c r="AF4">
        <v>5.6833007798998123</v>
      </c>
      <c r="AG4">
        <v>29.015756010331874</v>
      </c>
      <c r="AH4">
        <v>0</v>
      </c>
      <c r="AI4">
        <v>0</v>
      </c>
      <c r="AJ4">
        <v>0</v>
      </c>
      <c r="AK4">
        <v>11.229610142454602</v>
      </c>
      <c r="AL4">
        <v>9.5846641001792285</v>
      </c>
      <c r="AM4">
        <v>2.3557781068670423</v>
      </c>
      <c r="AN4">
        <v>0</v>
      </c>
      <c r="AO4">
        <v>0</v>
      </c>
      <c r="AP4">
        <v>1.1309844608641202</v>
      </c>
      <c r="AQ4">
        <v>0</v>
      </c>
      <c r="AR4">
        <v>10.721839596743894</v>
      </c>
      <c r="AS4">
        <v>14.430144721352535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25.261133228033192</v>
      </c>
      <c r="BB4">
        <f t="shared" ref="BB4:BB67" si="0">SUM(B4:AZ4)-BA4</f>
        <v>579.07219758615884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271.38447022987674</v>
      </c>
      <c r="L5">
        <v>0</v>
      </c>
      <c r="M5">
        <v>60.345926230145082</v>
      </c>
      <c r="N5">
        <v>51.498393486589229</v>
      </c>
      <c r="O5">
        <v>36.335811791020696</v>
      </c>
      <c r="P5">
        <v>21.15756190826405</v>
      </c>
      <c r="Q5">
        <v>3.0154434294464569</v>
      </c>
      <c r="R5">
        <v>4.0176817726340932</v>
      </c>
      <c r="S5">
        <v>4.0186241886761449</v>
      </c>
      <c r="T5">
        <v>0</v>
      </c>
      <c r="U5">
        <v>36.390652929577818</v>
      </c>
      <c r="V5">
        <v>0.9286448464130983</v>
      </c>
      <c r="W5">
        <v>5.0228722248043818</v>
      </c>
      <c r="X5">
        <v>15.079354407554753</v>
      </c>
      <c r="Y5">
        <v>0</v>
      </c>
      <c r="Z5">
        <v>5.786297282404508</v>
      </c>
      <c r="AA5">
        <v>0</v>
      </c>
      <c r="AB5">
        <v>0</v>
      </c>
      <c r="AC5">
        <v>0</v>
      </c>
      <c r="AD5">
        <v>0</v>
      </c>
      <c r="AE5">
        <v>0</v>
      </c>
      <c r="AF5">
        <v>5.6833007798998123</v>
      </c>
      <c r="AG5">
        <v>29.015756010331874</v>
      </c>
      <c r="AH5">
        <v>0</v>
      </c>
      <c r="AI5">
        <v>0</v>
      </c>
      <c r="AJ5">
        <v>0</v>
      </c>
      <c r="AK5">
        <v>11.229610142454602</v>
      </c>
      <c r="AL5">
        <v>9.5846641001792285</v>
      </c>
      <c r="AM5">
        <v>2.3557781068670423</v>
      </c>
      <c r="AN5">
        <v>0</v>
      </c>
      <c r="AO5">
        <v>0</v>
      </c>
      <c r="AP5">
        <v>1.1309844608641202</v>
      </c>
      <c r="AQ5">
        <v>0</v>
      </c>
      <c r="AR5">
        <v>10.721839596743894</v>
      </c>
      <c r="AS5">
        <v>14.430144721352535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25.043793368606952</v>
      </c>
      <c r="BB5">
        <f t="shared" si="0"/>
        <v>574.09001927749318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271.38447022987674</v>
      </c>
      <c r="L6">
        <v>0</v>
      </c>
      <c r="M6">
        <v>60.345926230145082</v>
      </c>
      <c r="N6">
        <v>51.498393486589229</v>
      </c>
      <c r="O6">
        <v>36.335811791020696</v>
      </c>
      <c r="P6">
        <v>21.15756190826405</v>
      </c>
      <c r="Q6">
        <v>3.0154434294464569</v>
      </c>
      <c r="R6">
        <v>4.0176817726340932</v>
      </c>
      <c r="S6">
        <v>4.0186241886761449</v>
      </c>
      <c r="T6">
        <v>0</v>
      </c>
      <c r="U6">
        <v>36.390652929577818</v>
      </c>
      <c r="V6">
        <v>0.9286448464130983</v>
      </c>
      <c r="W6">
        <v>5.0228722248043818</v>
      </c>
      <c r="X6">
        <v>15.079354407554753</v>
      </c>
      <c r="Y6">
        <v>0</v>
      </c>
      <c r="Z6">
        <v>5.786297282404508</v>
      </c>
      <c r="AA6">
        <v>0</v>
      </c>
      <c r="AB6">
        <v>0</v>
      </c>
      <c r="AC6">
        <v>0</v>
      </c>
      <c r="AD6">
        <v>0</v>
      </c>
      <c r="AE6">
        <v>0</v>
      </c>
      <c r="AF6">
        <v>5.6833007798998123</v>
      </c>
      <c r="AG6">
        <v>29.015756010331874</v>
      </c>
      <c r="AH6">
        <v>0</v>
      </c>
      <c r="AI6">
        <v>0</v>
      </c>
      <c r="AJ6">
        <v>0</v>
      </c>
      <c r="AK6">
        <v>11.229610142454602</v>
      </c>
      <c r="AL6">
        <v>9.5846641001792285</v>
      </c>
      <c r="AM6">
        <v>2.3557781068670423</v>
      </c>
      <c r="AN6">
        <v>0</v>
      </c>
      <c r="AO6">
        <v>0</v>
      </c>
      <c r="AP6">
        <v>1.1309844608641202</v>
      </c>
      <c r="AQ6">
        <v>0</v>
      </c>
      <c r="AR6">
        <v>10.721839596743894</v>
      </c>
      <c r="AS6">
        <v>14.430144721352535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25.043793368606952</v>
      </c>
      <c r="BB6">
        <f t="shared" si="0"/>
        <v>574.09001927749318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271.38194227085739</v>
      </c>
      <c r="L7">
        <v>0</v>
      </c>
      <c r="M7">
        <v>60.345926230145082</v>
      </c>
      <c r="N7">
        <v>51.498393486589229</v>
      </c>
      <c r="O7">
        <v>36.335811791020696</v>
      </c>
      <c r="P7">
        <v>21.15756190826405</v>
      </c>
      <c r="Q7">
        <v>3.0153398108344529</v>
      </c>
      <c r="R7">
        <v>4.0175299841048115</v>
      </c>
      <c r="S7">
        <v>4.018515476097976</v>
      </c>
      <c r="T7">
        <v>0</v>
      </c>
      <c r="U7">
        <v>36.390652929577818</v>
      </c>
      <c r="V7">
        <v>0.9286448464130983</v>
      </c>
      <c r="W7">
        <v>5.0228722248043818</v>
      </c>
      <c r="X7">
        <v>15.079354407554753</v>
      </c>
      <c r="Y7">
        <v>0</v>
      </c>
      <c r="Z7">
        <v>5.786297282404508</v>
      </c>
      <c r="AA7">
        <v>0</v>
      </c>
      <c r="AB7">
        <v>0</v>
      </c>
      <c r="AC7">
        <v>0</v>
      </c>
      <c r="AD7">
        <v>0</v>
      </c>
      <c r="AE7">
        <v>0</v>
      </c>
      <c r="AF7">
        <v>5.6833007798998123</v>
      </c>
      <c r="AG7">
        <v>29.015756010331874</v>
      </c>
      <c r="AH7">
        <v>0</v>
      </c>
      <c r="AI7">
        <v>0</v>
      </c>
      <c r="AJ7">
        <v>0</v>
      </c>
      <c r="AK7">
        <v>11.229610142454602</v>
      </c>
      <c r="AL7">
        <v>9.5846641001792285</v>
      </c>
      <c r="AM7">
        <v>2.3557781068670423</v>
      </c>
      <c r="AN7">
        <v>0</v>
      </c>
      <c r="AO7">
        <v>0</v>
      </c>
      <c r="AP7">
        <v>1.017886106449593</v>
      </c>
      <c r="AQ7">
        <v>0</v>
      </c>
      <c r="AR7">
        <v>10.721839596743894</v>
      </c>
      <c r="AS7">
        <v>14.080971095804633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25.024349510953236</v>
      </c>
      <c r="BB7">
        <f t="shared" si="0"/>
        <v>573.6442990764458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271.38194227085739</v>
      </c>
      <c r="L8">
        <v>0</v>
      </c>
      <c r="M8">
        <v>60.345926230145082</v>
      </c>
      <c r="N8">
        <v>51.498393486589229</v>
      </c>
      <c r="O8">
        <v>36.335811791020696</v>
      </c>
      <c r="P8">
        <v>21.15756190826405</v>
      </c>
      <c r="Q8">
        <v>3.0147822075168063</v>
      </c>
      <c r="R8">
        <v>4.0175299841048115</v>
      </c>
      <c r="S8">
        <v>4.0181065556628983</v>
      </c>
      <c r="T8">
        <v>0</v>
      </c>
      <c r="U8">
        <v>36.390652929577818</v>
      </c>
      <c r="V8">
        <v>0.9286448464130983</v>
      </c>
      <c r="W8">
        <v>5.0228722248043818</v>
      </c>
      <c r="X8">
        <v>15.079354407554753</v>
      </c>
      <c r="Y8">
        <v>0</v>
      </c>
      <c r="Z8">
        <v>2.893148641202254</v>
      </c>
      <c r="AA8">
        <v>0</v>
      </c>
      <c r="AB8">
        <v>0</v>
      </c>
      <c r="AC8">
        <v>0</v>
      </c>
      <c r="AD8">
        <v>0</v>
      </c>
      <c r="AE8">
        <v>0</v>
      </c>
      <c r="AF8">
        <v>5.6833007798998123</v>
      </c>
      <c r="AG8">
        <v>29.015756010331874</v>
      </c>
      <c r="AH8">
        <v>0</v>
      </c>
      <c r="AI8">
        <v>0</v>
      </c>
      <c r="AJ8">
        <v>0</v>
      </c>
      <c r="AK8">
        <v>11.229610142454602</v>
      </c>
      <c r="AL8">
        <v>9.5846641001792285</v>
      </c>
      <c r="AM8">
        <v>2.3557781068670423</v>
      </c>
      <c r="AN8">
        <v>0</v>
      </c>
      <c r="AO8">
        <v>0</v>
      </c>
      <c r="AP8">
        <v>1.017886106449593</v>
      </c>
      <c r="AQ8">
        <v>0</v>
      </c>
      <c r="AR8">
        <v>10.721839596743894</v>
      </c>
      <c r="AS8">
        <v>14.080971095804633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24.903375497058121</v>
      </c>
      <c r="BB8">
        <f t="shared" si="0"/>
        <v>570.87115792538577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271.38194227085739</v>
      </c>
      <c r="L9">
        <v>0</v>
      </c>
      <c r="M9">
        <v>60.345926230145082</v>
      </c>
      <c r="N9">
        <v>51.498393486589229</v>
      </c>
      <c r="O9">
        <v>36.335811791020696</v>
      </c>
      <c r="P9">
        <v>21.15756190826405</v>
      </c>
      <c r="Q9">
        <v>3.0147822075168063</v>
      </c>
      <c r="R9">
        <v>4.0175299841048115</v>
      </c>
      <c r="S9">
        <v>4.0181065556628983</v>
      </c>
      <c r="T9">
        <v>0</v>
      </c>
      <c r="U9">
        <v>36.390652929577818</v>
      </c>
      <c r="V9">
        <v>0</v>
      </c>
      <c r="W9">
        <v>5.0228722248043818</v>
      </c>
      <c r="X9">
        <v>15.079354407554753</v>
      </c>
      <c r="Y9">
        <v>0</v>
      </c>
      <c r="Z9">
        <v>2.893148641202254</v>
      </c>
      <c r="AA9">
        <v>0</v>
      </c>
      <c r="AB9">
        <v>0</v>
      </c>
      <c r="AC9">
        <v>0</v>
      </c>
      <c r="AD9">
        <v>0</v>
      </c>
      <c r="AE9">
        <v>0</v>
      </c>
      <c r="AF9">
        <v>5.6833007798998123</v>
      </c>
      <c r="AG9">
        <v>29.015756010331874</v>
      </c>
      <c r="AH9">
        <v>0</v>
      </c>
      <c r="AI9">
        <v>0</v>
      </c>
      <c r="AJ9">
        <v>0</v>
      </c>
      <c r="AK9">
        <v>11.229610142454602</v>
      </c>
      <c r="AL9">
        <v>18.297995241903294</v>
      </c>
      <c r="AM9">
        <v>2.3557781068670423</v>
      </c>
      <c r="AN9">
        <v>0</v>
      </c>
      <c r="AO9">
        <v>0</v>
      </c>
      <c r="AP9">
        <v>1.017886106449593</v>
      </c>
      <c r="AQ9">
        <v>0</v>
      </c>
      <c r="AR9">
        <v>10.721839596743894</v>
      </c>
      <c r="AS9">
        <v>14.080971095804633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25.228775384202116</v>
      </c>
      <c r="BB9">
        <f t="shared" si="0"/>
        <v>578.33044433355292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271.38194227085739</v>
      </c>
      <c r="L10">
        <v>0</v>
      </c>
      <c r="M10">
        <v>60.345926230145082</v>
      </c>
      <c r="N10">
        <v>51.498393486589229</v>
      </c>
      <c r="O10">
        <v>36.335811791020696</v>
      </c>
      <c r="P10">
        <v>21.15756190826405</v>
      </c>
      <c r="Q10">
        <v>3.0147822075168063</v>
      </c>
      <c r="R10">
        <v>4.0175299841048115</v>
      </c>
      <c r="S10">
        <v>4.0181065556628983</v>
      </c>
      <c r="T10">
        <v>0</v>
      </c>
      <c r="U10">
        <v>36.390652929577818</v>
      </c>
      <c r="V10">
        <v>0</v>
      </c>
      <c r="W10">
        <v>5.0228722248043818</v>
      </c>
      <c r="X10">
        <v>15.079354407554753</v>
      </c>
      <c r="Y10">
        <v>0</v>
      </c>
      <c r="Z10">
        <v>2.893148641202254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5.6833007798998123</v>
      </c>
      <c r="AG10">
        <v>29.015756010331874</v>
      </c>
      <c r="AH10">
        <v>0</v>
      </c>
      <c r="AI10">
        <v>0</v>
      </c>
      <c r="AJ10">
        <v>0</v>
      </c>
      <c r="AK10">
        <v>11.229610142454602</v>
      </c>
      <c r="AL10">
        <v>40.081323096213453</v>
      </c>
      <c r="AM10">
        <v>2.3557781068670423</v>
      </c>
      <c r="AN10">
        <v>0</v>
      </c>
      <c r="AO10">
        <v>0</v>
      </c>
      <c r="AP10">
        <v>1.017886106449593</v>
      </c>
      <c r="AQ10">
        <v>0</v>
      </c>
      <c r="AR10">
        <v>10.721839596743894</v>
      </c>
      <c r="AS10">
        <v>14.080971095804633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26.139318488512281</v>
      </c>
      <c r="BB10">
        <f t="shared" si="0"/>
        <v>599.20322908355286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271.38194227085739</v>
      </c>
      <c r="L11">
        <v>0</v>
      </c>
      <c r="M11">
        <v>60.345926230145082</v>
      </c>
      <c r="N11">
        <v>51.498393486589229</v>
      </c>
      <c r="O11">
        <v>36.335811791020696</v>
      </c>
      <c r="P11">
        <v>21.15756190826405</v>
      </c>
      <c r="Q11">
        <v>3.0147822075168063</v>
      </c>
      <c r="R11">
        <v>4.0176056332748926</v>
      </c>
      <c r="S11">
        <v>4.2652486599714621</v>
      </c>
      <c r="T11">
        <v>0</v>
      </c>
      <c r="U11">
        <v>36.390652929577818</v>
      </c>
      <c r="V11">
        <v>7.9851955444475644</v>
      </c>
      <c r="W11">
        <v>5.0228722248043818</v>
      </c>
      <c r="X11">
        <v>15.079354407554753</v>
      </c>
      <c r="Y11">
        <v>0</v>
      </c>
      <c r="Z11">
        <v>2.893148641202254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5.6833007798998123</v>
      </c>
      <c r="AG11">
        <v>29.015756010331874</v>
      </c>
      <c r="AH11">
        <v>0</v>
      </c>
      <c r="AI11">
        <v>0</v>
      </c>
      <c r="AJ11">
        <v>0</v>
      </c>
      <c r="AK11">
        <v>11.229610142454602</v>
      </c>
      <c r="AL11">
        <v>40.081323096213453</v>
      </c>
      <c r="AM11">
        <v>2.3557781068670423</v>
      </c>
      <c r="AN11">
        <v>0</v>
      </c>
      <c r="AO11">
        <v>0</v>
      </c>
      <c r="AP11">
        <v>1.017886106449593</v>
      </c>
      <c r="AQ11">
        <v>0</v>
      </c>
      <c r="AR11">
        <v>10.721839596743894</v>
      </c>
      <c r="AS11">
        <v>14.080971095804633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26.483433364365588</v>
      </c>
      <c r="BB11">
        <f t="shared" si="0"/>
        <v>607.09152750562578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271.38194227085739</v>
      </c>
      <c r="L12">
        <v>0</v>
      </c>
      <c r="M12">
        <v>60.345926230145082</v>
      </c>
      <c r="N12">
        <v>51.498393486589229</v>
      </c>
      <c r="O12">
        <v>36.335811791020696</v>
      </c>
      <c r="P12">
        <v>21.15756190826405</v>
      </c>
      <c r="Q12">
        <v>3.0147822075168063</v>
      </c>
      <c r="R12">
        <v>4.0176056332748926</v>
      </c>
      <c r="S12">
        <v>4.2652486599714621</v>
      </c>
      <c r="T12">
        <v>0</v>
      </c>
      <c r="U12">
        <v>36.390652929577818</v>
      </c>
      <c r="V12">
        <v>7.9851955444475644</v>
      </c>
      <c r="W12">
        <v>5.0228722248043818</v>
      </c>
      <c r="X12">
        <v>15.079354407554753</v>
      </c>
      <c r="Y12">
        <v>0</v>
      </c>
      <c r="Z12">
        <v>2.893148641202254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5.6833007798998123</v>
      </c>
      <c r="AG12">
        <v>29.015756010331874</v>
      </c>
      <c r="AH12">
        <v>0</v>
      </c>
      <c r="AI12">
        <v>0</v>
      </c>
      <c r="AJ12">
        <v>0</v>
      </c>
      <c r="AK12">
        <v>11.229610142454602</v>
      </c>
      <c r="AL12">
        <v>40.081323096213453</v>
      </c>
      <c r="AM12">
        <v>2.3557781068670423</v>
      </c>
      <c r="AN12">
        <v>0</v>
      </c>
      <c r="AO12">
        <v>0</v>
      </c>
      <c r="AP12">
        <v>1.017886106449593</v>
      </c>
      <c r="AQ12">
        <v>0</v>
      </c>
      <c r="AR12">
        <v>10.721839596743894</v>
      </c>
      <c r="AS12">
        <v>14.080971095804633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26.483433364365588</v>
      </c>
      <c r="BB12">
        <f t="shared" si="0"/>
        <v>607.09152750562578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271.38194227085739</v>
      </c>
      <c r="L13">
        <v>0</v>
      </c>
      <c r="M13">
        <v>60.345926230145082</v>
      </c>
      <c r="N13">
        <v>51.498393486589229</v>
      </c>
      <c r="O13">
        <v>36.335811791020696</v>
      </c>
      <c r="P13">
        <v>21.15756190826405</v>
      </c>
      <c r="Q13">
        <v>3.0147822075168063</v>
      </c>
      <c r="R13">
        <v>4.0176056332748926</v>
      </c>
      <c r="S13">
        <v>4.2652486599714621</v>
      </c>
      <c r="T13">
        <v>0</v>
      </c>
      <c r="U13">
        <v>36.390652929577818</v>
      </c>
      <c r="V13">
        <v>7.9851955444475644</v>
      </c>
      <c r="W13">
        <v>5.0228722248043818</v>
      </c>
      <c r="X13">
        <v>15.079354407554753</v>
      </c>
      <c r="Y13">
        <v>0</v>
      </c>
      <c r="Z13">
        <v>2.893148641202254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5.6833007798998123</v>
      </c>
      <c r="AG13">
        <v>29.015756010331874</v>
      </c>
      <c r="AH13">
        <v>0</v>
      </c>
      <c r="AI13">
        <v>0</v>
      </c>
      <c r="AJ13">
        <v>0</v>
      </c>
      <c r="AK13">
        <v>11.229610142454602</v>
      </c>
      <c r="AL13">
        <v>40.081323096213453</v>
      </c>
      <c r="AM13">
        <v>2.3557781068670423</v>
      </c>
      <c r="AN13">
        <v>0</v>
      </c>
      <c r="AO13">
        <v>0</v>
      </c>
      <c r="AP13">
        <v>1.017886106449593</v>
      </c>
      <c r="AQ13">
        <v>0</v>
      </c>
      <c r="AR13">
        <v>16.082759165936132</v>
      </c>
      <c r="AS13">
        <v>14.080971095804633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26.707519802357822</v>
      </c>
      <c r="BB13">
        <f t="shared" si="0"/>
        <v>612.22836063682587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272.63988600453263</v>
      </c>
      <c r="L14">
        <v>0</v>
      </c>
      <c r="M14">
        <v>60.345926230145082</v>
      </c>
      <c r="N14">
        <v>51.498393486589229</v>
      </c>
      <c r="O14">
        <v>36.335811791020696</v>
      </c>
      <c r="P14">
        <v>21.15756190826405</v>
      </c>
      <c r="Q14">
        <v>3.0224832453880452</v>
      </c>
      <c r="R14">
        <v>4.0175299841048115</v>
      </c>
      <c r="S14">
        <v>4.7259628380784484</v>
      </c>
      <c r="T14">
        <v>0</v>
      </c>
      <c r="U14">
        <v>36.390652929577818</v>
      </c>
      <c r="V14">
        <v>7.9851955444475644</v>
      </c>
      <c r="W14">
        <v>5.0228722248043818</v>
      </c>
      <c r="X14">
        <v>15.079354407554753</v>
      </c>
      <c r="Y14">
        <v>0</v>
      </c>
      <c r="Z14">
        <v>2.893148641202254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5.6833007798998123</v>
      </c>
      <c r="AG14">
        <v>29.015756010331874</v>
      </c>
      <c r="AH14">
        <v>0</v>
      </c>
      <c r="AI14">
        <v>0</v>
      </c>
      <c r="AJ14">
        <v>0</v>
      </c>
      <c r="AK14">
        <v>11.229610142454602</v>
      </c>
      <c r="AL14">
        <v>40.081323096213453</v>
      </c>
      <c r="AM14">
        <v>2.3557781068670423</v>
      </c>
      <c r="AN14">
        <v>0</v>
      </c>
      <c r="AO14">
        <v>0</v>
      </c>
      <c r="AP14">
        <v>1.017886106449593</v>
      </c>
      <c r="AQ14">
        <v>0</v>
      </c>
      <c r="AR14">
        <v>16.082759165936132</v>
      </c>
      <c r="AS14">
        <v>14.080971095804633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26.779678444318023</v>
      </c>
      <c r="BB14">
        <f t="shared" si="0"/>
        <v>613.88248529534906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277.89383367469378</v>
      </c>
      <c r="L15">
        <v>0</v>
      </c>
      <c r="M15">
        <v>60.345926230145082</v>
      </c>
      <c r="N15">
        <v>51.498393486589229</v>
      </c>
      <c r="O15">
        <v>36.335811791020696</v>
      </c>
      <c r="P15">
        <v>21.15756190826405</v>
      </c>
      <c r="Q15">
        <v>5.1120762038219603</v>
      </c>
      <c r="R15">
        <v>4.0176056332748926</v>
      </c>
      <c r="S15">
        <v>6.0028517713051279</v>
      </c>
      <c r="T15">
        <v>0</v>
      </c>
      <c r="U15">
        <v>36.840098184361352</v>
      </c>
      <c r="V15">
        <v>7.9851955444475644</v>
      </c>
      <c r="W15">
        <v>5.0228722248043818</v>
      </c>
      <c r="X15">
        <v>15.079354407554753</v>
      </c>
      <c r="Y15">
        <v>0</v>
      </c>
      <c r="Z15">
        <v>2.893148641202254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5.6833007798998123</v>
      </c>
      <c r="AG15">
        <v>29.015756010331874</v>
      </c>
      <c r="AH15">
        <v>0</v>
      </c>
      <c r="AI15">
        <v>0</v>
      </c>
      <c r="AJ15">
        <v>0</v>
      </c>
      <c r="AK15">
        <v>11.229610142454602</v>
      </c>
      <c r="AL15">
        <v>40.081323096213453</v>
      </c>
      <c r="AM15">
        <v>2.3557781068670423</v>
      </c>
      <c r="AN15">
        <v>0</v>
      </c>
      <c r="AO15">
        <v>0</v>
      </c>
      <c r="AP15">
        <v>1.017886106449593</v>
      </c>
      <c r="AQ15">
        <v>0</v>
      </c>
      <c r="AR15">
        <v>16.082759165936132</v>
      </c>
      <c r="AS15">
        <v>14.080971095804633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27.158802373787438</v>
      </c>
      <c r="BB15">
        <f t="shared" si="0"/>
        <v>622.57331183165513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277.21003466385213</v>
      </c>
      <c r="L16">
        <v>0</v>
      </c>
      <c r="M16">
        <v>60.345926230145082</v>
      </c>
      <c r="N16">
        <v>51.498393486589229</v>
      </c>
      <c r="O16">
        <v>36.335811791020696</v>
      </c>
      <c r="P16">
        <v>21.15756190826405</v>
      </c>
      <c r="Q16">
        <v>5.1110083977207639</v>
      </c>
      <c r="R16">
        <v>4.0176056332748926</v>
      </c>
      <c r="S16">
        <v>5.8461141352715273</v>
      </c>
      <c r="T16">
        <v>0</v>
      </c>
      <c r="U16">
        <v>36.902099835900202</v>
      </c>
      <c r="V16">
        <v>7.9851955444475644</v>
      </c>
      <c r="W16">
        <v>5.0228722248043818</v>
      </c>
      <c r="X16">
        <v>15.079354407554753</v>
      </c>
      <c r="Y16">
        <v>0</v>
      </c>
      <c r="Z16">
        <v>2.893148641202254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5.6833007798998123</v>
      </c>
      <c r="AG16">
        <v>29.015756010331874</v>
      </c>
      <c r="AH16">
        <v>0</v>
      </c>
      <c r="AI16">
        <v>0</v>
      </c>
      <c r="AJ16">
        <v>0</v>
      </c>
      <c r="AK16">
        <v>11.229610142454602</v>
      </c>
      <c r="AL16">
        <v>9.5846641001792285</v>
      </c>
      <c r="AM16">
        <v>2.3557781068670423</v>
      </c>
      <c r="AN16">
        <v>0</v>
      </c>
      <c r="AO16">
        <v>0</v>
      </c>
      <c r="AP16">
        <v>1.017886106449593</v>
      </c>
      <c r="AQ16">
        <v>0</v>
      </c>
      <c r="AR16">
        <v>16.082759165936132</v>
      </c>
      <c r="AS16">
        <v>14.080971095804633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25.851454630653109</v>
      </c>
      <c r="BB16">
        <f t="shared" si="0"/>
        <v>592.60439777731744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277.22026115188589</v>
      </c>
      <c r="L17">
        <v>0</v>
      </c>
      <c r="M17">
        <v>60.345926230145082</v>
      </c>
      <c r="N17">
        <v>51.498393486589229</v>
      </c>
      <c r="O17">
        <v>36.335811791020696</v>
      </c>
      <c r="P17">
        <v>21.15756190826405</v>
      </c>
      <c r="Q17">
        <v>5.108284816336063</v>
      </c>
      <c r="R17">
        <v>5.4441627783904512</v>
      </c>
      <c r="S17">
        <v>5.8364967469590932</v>
      </c>
      <c r="T17">
        <v>0</v>
      </c>
      <c r="U17">
        <v>36.902099835900202</v>
      </c>
      <c r="V17">
        <v>7.9851955444475644</v>
      </c>
      <c r="W17">
        <v>5.0228722248043818</v>
      </c>
      <c r="X17">
        <v>15.079354407554753</v>
      </c>
      <c r="Y17">
        <v>0</v>
      </c>
      <c r="Z17">
        <v>2.893148641202254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5.6833007798998123</v>
      </c>
      <c r="AG17">
        <v>29.015756010331874</v>
      </c>
      <c r="AH17">
        <v>0</v>
      </c>
      <c r="AI17">
        <v>0</v>
      </c>
      <c r="AJ17">
        <v>0</v>
      </c>
      <c r="AK17">
        <v>11.229610142454602</v>
      </c>
      <c r="AL17">
        <v>9.5846641001792285</v>
      </c>
      <c r="AM17">
        <v>2.3557781068670423</v>
      </c>
      <c r="AN17">
        <v>0</v>
      </c>
      <c r="AO17">
        <v>0</v>
      </c>
      <c r="AP17">
        <v>1.017886106449593</v>
      </c>
      <c r="AQ17">
        <v>0</v>
      </c>
      <c r="AR17">
        <v>16.082759165936132</v>
      </c>
      <c r="AS17">
        <v>14.080971095804633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25.910996333985416</v>
      </c>
      <c r="BB17">
        <f t="shared" si="0"/>
        <v>593.9692987374375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277.21003466385213</v>
      </c>
      <c r="L18">
        <v>0</v>
      </c>
      <c r="M18">
        <v>60.345926230145082</v>
      </c>
      <c r="N18">
        <v>51.498393486589229</v>
      </c>
      <c r="O18">
        <v>36.335811791020696</v>
      </c>
      <c r="P18">
        <v>21.15756190826405</v>
      </c>
      <c r="Q18">
        <v>5.108284816336063</v>
      </c>
      <c r="R18">
        <v>5.4441627783904512</v>
      </c>
      <c r="S18">
        <v>5.8364967469590932</v>
      </c>
      <c r="T18">
        <v>0</v>
      </c>
      <c r="U18">
        <v>36.902099835900202</v>
      </c>
      <c r="V18">
        <v>7.9851955444475644</v>
      </c>
      <c r="W18">
        <v>5.0228722248043818</v>
      </c>
      <c r="X18">
        <v>15.079354407554753</v>
      </c>
      <c r="Y18">
        <v>0</v>
      </c>
      <c r="Z18">
        <v>2.893148641202254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5.6833007798998123</v>
      </c>
      <c r="AG18">
        <v>29.015756010331874</v>
      </c>
      <c r="AH18">
        <v>0</v>
      </c>
      <c r="AI18">
        <v>0</v>
      </c>
      <c r="AJ18">
        <v>0</v>
      </c>
      <c r="AK18">
        <v>11.229610142454602</v>
      </c>
      <c r="AL18">
        <v>9.5846641001792285</v>
      </c>
      <c r="AM18">
        <v>2.3557781068670423</v>
      </c>
      <c r="AN18">
        <v>0</v>
      </c>
      <c r="AO18">
        <v>0</v>
      </c>
      <c r="AP18">
        <v>1.017886106449593</v>
      </c>
      <c r="AQ18">
        <v>0</v>
      </c>
      <c r="AR18">
        <v>16.082759165936132</v>
      </c>
      <c r="AS18">
        <v>14.080971095804633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25.910568866785603</v>
      </c>
      <c r="BB18">
        <f t="shared" si="0"/>
        <v>593.95949971660343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277.22026115188589</v>
      </c>
      <c r="L19">
        <v>0</v>
      </c>
      <c r="M19">
        <v>60.345926230145082</v>
      </c>
      <c r="N19">
        <v>51.498393486589229</v>
      </c>
      <c r="O19">
        <v>36.335811791020696</v>
      </c>
      <c r="P19">
        <v>21.15756190826405</v>
      </c>
      <c r="Q19">
        <v>5.1124064577764665</v>
      </c>
      <c r="R19">
        <v>5.4902057925749483</v>
      </c>
      <c r="S19">
        <v>5.8598559967563704</v>
      </c>
      <c r="T19">
        <v>0</v>
      </c>
      <c r="U19">
        <v>37.78896317216735</v>
      </c>
      <c r="V19">
        <v>7.9851955444475644</v>
      </c>
      <c r="W19">
        <v>5.0228722248043818</v>
      </c>
      <c r="X19">
        <v>15.079354407554753</v>
      </c>
      <c r="Y19">
        <v>0</v>
      </c>
      <c r="Z19">
        <v>2.893148641202254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5.6833007798998123</v>
      </c>
      <c r="AG19">
        <v>29.015756010331874</v>
      </c>
      <c r="AH19">
        <v>0</v>
      </c>
      <c r="AI19">
        <v>0</v>
      </c>
      <c r="AJ19">
        <v>0</v>
      </c>
      <c r="AK19">
        <v>11.229610142454602</v>
      </c>
      <c r="AL19">
        <v>9.5846641001792285</v>
      </c>
      <c r="AM19">
        <v>2.3557781068670423</v>
      </c>
      <c r="AN19">
        <v>0</v>
      </c>
      <c r="AO19">
        <v>0</v>
      </c>
      <c r="AP19">
        <v>1.017886106449593</v>
      </c>
      <c r="AQ19">
        <v>0</v>
      </c>
      <c r="AR19">
        <v>16.082759165936132</v>
      </c>
      <c r="AS19">
        <v>14.080971095804633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25.951140520688028</v>
      </c>
      <c r="BB19">
        <f t="shared" si="0"/>
        <v>594.88954179242421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271.38194227085739</v>
      </c>
      <c r="L20">
        <v>0</v>
      </c>
      <c r="M20">
        <v>60.345926230145082</v>
      </c>
      <c r="N20">
        <v>51.498393486589229</v>
      </c>
      <c r="O20">
        <v>36.335811791020696</v>
      </c>
      <c r="P20">
        <v>21.15756190826405</v>
      </c>
      <c r="Q20">
        <v>4.707507734044202</v>
      </c>
      <c r="R20">
        <v>5.4880493604273326</v>
      </c>
      <c r="S20">
        <v>5.2476497936571507</v>
      </c>
      <c r="T20">
        <v>0</v>
      </c>
      <c r="U20">
        <v>38.905346837645688</v>
      </c>
      <c r="V20">
        <v>7.9851955444475644</v>
      </c>
      <c r="W20">
        <v>5.0228722248043818</v>
      </c>
      <c r="X20">
        <v>15.079354407554753</v>
      </c>
      <c r="Y20">
        <v>0</v>
      </c>
      <c r="Z20">
        <v>2.893148641202254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5.6833007798998123</v>
      </c>
      <c r="AG20">
        <v>29.015756010331874</v>
      </c>
      <c r="AH20">
        <v>0</v>
      </c>
      <c r="AI20">
        <v>0</v>
      </c>
      <c r="AJ20">
        <v>0</v>
      </c>
      <c r="AK20">
        <v>11.229610142454602</v>
      </c>
      <c r="AL20">
        <v>9.5846641001792285</v>
      </c>
      <c r="AM20">
        <v>2.3557781068670423</v>
      </c>
      <c r="AN20">
        <v>0</v>
      </c>
      <c r="AO20">
        <v>0</v>
      </c>
      <c r="AP20">
        <v>1.017886106449593</v>
      </c>
      <c r="AQ20">
        <v>0</v>
      </c>
      <c r="AR20">
        <v>16.082759165936132</v>
      </c>
      <c r="AS20">
        <v>14.080971095804633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25.71115850387271</v>
      </c>
      <c r="BB20">
        <f t="shared" si="0"/>
        <v>589.38832723471012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271.38194227085739</v>
      </c>
      <c r="L21">
        <v>0</v>
      </c>
      <c r="M21">
        <v>60.345926230145082</v>
      </c>
      <c r="N21">
        <v>51.498393486589229</v>
      </c>
      <c r="O21">
        <v>36.335811791020696</v>
      </c>
      <c r="P21">
        <v>21.15756190826405</v>
      </c>
      <c r="Q21">
        <v>4.707507734044202</v>
      </c>
      <c r="R21">
        <v>3.8706882928759261</v>
      </c>
      <c r="S21">
        <v>5.2476497936571507</v>
      </c>
      <c r="T21">
        <v>0</v>
      </c>
      <c r="U21">
        <v>39.741466385388016</v>
      </c>
      <c r="V21">
        <v>7.9851955444475644</v>
      </c>
      <c r="W21">
        <v>5.0228722248043818</v>
      </c>
      <c r="X21">
        <v>15.079354407554753</v>
      </c>
      <c r="Y21">
        <v>0</v>
      </c>
      <c r="Z21">
        <v>2.893148641202254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5.6833007798998123</v>
      </c>
      <c r="AG21">
        <v>29.015756010331874</v>
      </c>
      <c r="AH21">
        <v>0</v>
      </c>
      <c r="AI21">
        <v>0</v>
      </c>
      <c r="AJ21">
        <v>0</v>
      </c>
      <c r="AK21">
        <v>11.229610142454602</v>
      </c>
      <c r="AL21">
        <v>9.5846641001792285</v>
      </c>
      <c r="AM21">
        <v>2.3557781068670423</v>
      </c>
      <c r="AN21">
        <v>0</v>
      </c>
      <c r="AO21">
        <v>0</v>
      </c>
      <c r="AP21">
        <v>1.017886106449593</v>
      </c>
      <c r="AQ21">
        <v>0</v>
      </c>
      <c r="AR21">
        <v>16.082759165936132</v>
      </c>
      <c r="AS21">
        <v>14.080971095804633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25.678502608344694</v>
      </c>
      <c r="BB21">
        <f t="shared" si="0"/>
        <v>588.63974161042904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271.38194227085739</v>
      </c>
      <c r="L22">
        <v>0</v>
      </c>
      <c r="M22">
        <v>60.345926230145082</v>
      </c>
      <c r="N22">
        <v>51.498393486589229</v>
      </c>
      <c r="O22">
        <v>36.335811791020696</v>
      </c>
      <c r="P22">
        <v>21.15756190826405</v>
      </c>
      <c r="Q22">
        <v>4.707507734044202</v>
      </c>
      <c r="R22">
        <v>3.8707618073333956</v>
      </c>
      <c r="S22">
        <v>5.2476497936571507</v>
      </c>
      <c r="T22">
        <v>0</v>
      </c>
      <c r="U22">
        <v>40.586335250374418</v>
      </c>
      <c r="V22">
        <v>7.9851955444475644</v>
      </c>
      <c r="W22">
        <v>5.0228722248043818</v>
      </c>
      <c r="X22">
        <v>15.079354407554753</v>
      </c>
      <c r="Y22">
        <v>0</v>
      </c>
      <c r="Z22">
        <v>2.893148641202254</v>
      </c>
      <c r="AA22">
        <v>1.6739629931120852</v>
      </c>
      <c r="AB22">
        <v>0</v>
      </c>
      <c r="AC22">
        <v>0</v>
      </c>
      <c r="AD22">
        <v>0</v>
      </c>
      <c r="AE22">
        <v>0</v>
      </c>
      <c r="AF22">
        <v>5.6833007798998123</v>
      </c>
      <c r="AG22">
        <v>29.015756010331874</v>
      </c>
      <c r="AH22">
        <v>0</v>
      </c>
      <c r="AI22">
        <v>0</v>
      </c>
      <c r="AJ22">
        <v>0</v>
      </c>
      <c r="AK22">
        <v>11.229610142454602</v>
      </c>
      <c r="AL22">
        <v>9.5846641001792285</v>
      </c>
      <c r="AM22">
        <v>2.3557781068670423</v>
      </c>
      <c r="AN22">
        <v>0</v>
      </c>
      <c r="AO22">
        <v>0</v>
      </c>
      <c r="AP22">
        <v>1.017886106449593</v>
      </c>
      <c r="AQ22">
        <v>0</v>
      </c>
      <c r="AR22">
        <v>16.082759165936132</v>
      </c>
      <c r="AS22">
        <v>14.080971095804633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25.783792852917529</v>
      </c>
      <c r="BB22">
        <f t="shared" si="0"/>
        <v>591.05335673841228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271.38218108779836</v>
      </c>
      <c r="L23">
        <v>0</v>
      </c>
      <c r="M23">
        <v>60.345926230145082</v>
      </c>
      <c r="N23">
        <v>51.498393486589229</v>
      </c>
      <c r="O23">
        <v>36.335811791020696</v>
      </c>
      <c r="P23">
        <v>21.15756190826405</v>
      </c>
      <c r="Q23">
        <v>4.6459939471683134</v>
      </c>
      <c r="R23">
        <v>12.886528879921013</v>
      </c>
      <c r="S23">
        <v>5.0981908048708391</v>
      </c>
      <c r="T23">
        <v>0</v>
      </c>
      <c r="U23">
        <v>41.058929858409947</v>
      </c>
      <c r="V23">
        <v>7.9851955444475644</v>
      </c>
      <c r="W23">
        <v>14.821200116166624</v>
      </c>
      <c r="X23">
        <v>65.120872292742504</v>
      </c>
      <c r="Y23">
        <v>0</v>
      </c>
      <c r="Z23">
        <v>2.893148641202254</v>
      </c>
      <c r="AA23">
        <v>6.172738737633062</v>
      </c>
      <c r="AB23">
        <v>0</v>
      </c>
      <c r="AC23">
        <v>0</v>
      </c>
      <c r="AD23">
        <v>0</v>
      </c>
      <c r="AE23">
        <v>0</v>
      </c>
      <c r="AF23">
        <v>5.6833007798998123</v>
      </c>
      <c r="AG23">
        <v>29.015756010331874</v>
      </c>
      <c r="AH23">
        <v>1.267069572740555</v>
      </c>
      <c r="AI23">
        <v>0</v>
      </c>
      <c r="AJ23">
        <v>0</v>
      </c>
      <c r="AK23">
        <v>11.229610142454602</v>
      </c>
      <c r="AL23">
        <v>9.5846641001792285</v>
      </c>
      <c r="AM23">
        <v>2.3557781068670423</v>
      </c>
      <c r="AN23">
        <v>0</v>
      </c>
      <c r="AO23">
        <v>0</v>
      </c>
      <c r="AP23">
        <v>1.017886106449593</v>
      </c>
      <c r="AQ23">
        <v>0</v>
      </c>
      <c r="AR23">
        <v>16.082759165936132</v>
      </c>
      <c r="AS23">
        <v>14.080971095804633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28.913915579414358</v>
      </c>
      <c r="BB23">
        <f t="shared" si="0"/>
        <v>662.80655282762893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321.63543747164113</v>
      </c>
      <c r="L24">
        <v>5.8443413852653991</v>
      </c>
      <c r="M24">
        <v>60.345926230145082</v>
      </c>
      <c r="N24">
        <v>51.498393486589229</v>
      </c>
      <c r="O24">
        <v>36.335811791020696</v>
      </c>
      <c r="P24">
        <v>21.15756190826405</v>
      </c>
      <c r="Q24">
        <v>6.2731488888421456</v>
      </c>
      <c r="R24">
        <v>12.886528879921013</v>
      </c>
      <c r="S24">
        <v>7.8597117440794957</v>
      </c>
      <c r="T24">
        <v>0</v>
      </c>
      <c r="U24">
        <v>41.088343570345444</v>
      </c>
      <c r="V24">
        <v>7.9851955444475644</v>
      </c>
      <c r="W24">
        <v>15.35696898310851</v>
      </c>
      <c r="X24">
        <v>65.120872292742504</v>
      </c>
      <c r="Y24">
        <v>0</v>
      </c>
      <c r="Z24">
        <v>2.893148641202254</v>
      </c>
      <c r="AA24">
        <v>7.8467017307451474</v>
      </c>
      <c r="AB24">
        <v>1.788375809225631</v>
      </c>
      <c r="AC24">
        <v>4.3247776306616563</v>
      </c>
      <c r="AD24">
        <v>0</v>
      </c>
      <c r="AE24">
        <v>0</v>
      </c>
      <c r="AF24">
        <v>5.6833007798998123</v>
      </c>
      <c r="AG24">
        <v>29.015756010331874</v>
      </c>
      <c r="AH24">
        <v>10.432206567835523</v>
      </c>
      <c r="AI24">
        <v>0</v>
      </c>
      <c r="AJ24">
        <v>0</v>
      </c>
      <c r="AK24">
        <v>11.229610142454602</v>
      </c>
      <c r="AL24">
        <v>9.5846641001792285</v>
      </c>
      <c r="AM24">
        <v>2.3557781068670423</v>
      </c>
      <c r="AN24">
        <v>0</v>
      </c>
      <c r="AO24">
        <v>0</v>
      </c>
      <c r="AP24">
        <v>1.017886106449593</v>
      </c>
      <c r="AQ24">
        <v>0</v>
      </c>
      <c r="AR24">
        <v>16.082759165936132</v>
      </c>
      <c r="AS24">
        <v>14.080971095804633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32.174470643075381</v>
      </c>
      <c r="BB24">
        <f t="shared" si="0"/>
        <v>737.54970742093042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371.89472887737742</v>
      </c>
      <c r="L25">
        <v>5.865148948755877</v>
      </c>
      <c r="M25">
        <v>60.345926230145082</v>
      </c>
      <c r="N25">
        <v>51.498393486589229</v>
      </c>
      <c r="O25">
        <v>36.335811791020696</v>
      </c>
      <c r="P25">
        <v>21.15756190826405</v>
      </c>
      <c r="Q25">
        <v>6.2725087054017266</v>
      </c>
      <c r="R25">
        <v>12.884556555387608</v>
      </c>
      <c r="S25">
        <v>7.8713527485949735</v>
      </c>
      <c r="T25">
        <v>0</v>
      </c>
      <c r="U25">
        <v>41.088343570345444</v>
      </c>
      <c r="V25">
        <v>7.9851955444475644</v>
      </c>
      <c r="W25">
        <v>15.35696898310851</v>
      </c>
      <c r="X25">
        <v>65.120872292742504</v>
      </c>
      <c r="Y25">
        <v>0</v>
      </c>
      <c r="Z25">
        <v>2.893148641202254</v>
      </c>
      <c r="AA25">
        <v>12.404066351909831</v>
      </c>
      <c r="AB25">
        <v>5.8420280299519929</v>
      </c>
      <c r="AC25">
        <v>4.3247776306616563</v>
      </c>
      <c r="AD25">
        <v>0</v>
      </c>
      <c r="AE25">
        <v>0</v>
      </c>
      <c r="AF25">
        <v>5.6833007798998123</v>
      </c>
      <c r="AG25">
        <v>29.015756010331874</v>
      </c>
      <c r="AH25">
        <v>20.146406924754746</v>
      </c>
      <c r="AI25">
        <v>0</v>
      </c>
      <c r="AJ25">
        <v>0</v>
      </c>
      <c r="AK25">
        <v>11.229610142454602</v>
      </c>
      <c r="AL25">
        <v>9.5846641001792285</v>
      </c>
      <c r="AM25">
        <v>4.7115562137340845</v>
      </c>
      <c r="AN25">
        <v>0</v>
      </c>
      <c r="AO25">
        <v>0</v>
      </c>
      <c r="AP25">
        <v>1.017886106449593</v>
      </c>
      <c r="AQ25">
        <v>0</v>
      </c>
      <c r="AR25">
        <v>16.082759165936132</v>
      </c>
      <c r="AS25">
        <v>14.080971095804633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35.141021774921832</v>
      </c>
      <c r="BB25">
        <f t="shared" si="0"/>
        <v>805.55327906052923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444.26197170994107</v>
      </c>
      <c r="L26">
        <v>5.865148948755877</v>
      </c>
      <c r="M26">
        <v>60.345926230145082</v>
      </c>
      <c r="N26">
        <v>51.498393486589229</v>
      </c>
      <c r="O26">
        <v>36.335811791020696</v>
      </c>
      <c r="P26">
        <v>21.15756190826405</v>
      </c>
      <c r="Q26">
        <v>6.2725087054017266</v>
      </c>
      <c r="R26">
        <v>12.884556555387608</v>
      </c>
      <c r="S26">
        <v>7.8713527485949735</v>
      </c>
      <c r="T26">
        <v>0</v>
      </c>
      <c r="U26">
        <v>41.088343570345444</v>
      </c>
      <c r="V26">
        <v>7.9851955444475644</v>
      </c>
      <c r="W26">
        <v>15.35696898310851</v>
      </c>
      <c r="X26">
        <v>65.120872292742504</v>
      </c>
      <c r="Y26">
        <v>0</v>
      </c>
      <c r="Z26">
        <v>2.893148641202254</v>
      </c>
      <c r="AA26">
        <v>12.404066351909831</v>
      </c>
      <c r="AB26">
        <v>11.779436447923187</v>
      </c>
      <c r="AC26">
        <v>8.6580915838029622</v>
      </c>
      <c r="AD26">
        <v>0</v>
      </c>
      <c r="AE26">
        <v>0</v>
      </c>
      <c r="AF26">
        <v>5.6833007798998123</v>
      </c>
      <c r="AG26">
        <v>29.015756010331874</v>
      </c>
      <c r="AH26">
        <v>20.864413135671047</v>
      </c>
      <c r="AI26">
        <v>0</v>
      </c>
      <c r="AJ26">
        <v>0</v>
      </c>
      <c r="AK26">
        <v>11.229610142454602</v>
      </c>
      <c r="AL26">
        <v>9.5846641001792285</v>
      </c>
      <c r="AM26">
        <v>7.0530567689417669</v>
      </c>
      <c r="AN26">
        <v>0</v>
      </c>
      <c r="AO26">
        <v>0</v>
      </c>
      <c r="AP26">
        <v>1.017886106449593</v>
      </c>
      <c r="AQ26">
        <v>0</v>
      </c>
      <c r="AR26">
        <v>16.082759165936132</v>
      </c>
      <c r="AS26">
        <v>14.080971095804633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38.723176103259483</v>
      </c>
      <c r="BB26">
        <f t="shared" si="0"/>
        <v>887.66859670199199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513.82412449706146</v>
      </c>
      <c r="L27">
        <v>5.865148948755877</v>
      </c>
      <c r="M27">
        <v>60.345926230145082</v>
      </c>
      <c r="N27">
        <v>51.498393486589229</v>
      </c>
      <c r="O27">
        <v>36.335811791020696</v>
      </c>
      <c r="P27">
        <v>21.15756190826405</v>
      </c>
      <c r="Q27">
        <v>34.690043832185346</v>
      </c>
      <c r="R27">
        <v>16.459250500660783</v>
      </c>
      <c r="S27">
        <v>7.9401359997501864</v>
      </c>
      <c r="T27">
        <v>0</v>
      </c>
      <c r="U27">
        <v>41.088343570345444</v>
      </c>
      <c r="V27">
        <v>7.9851955444475644</v>
      </c>
      <c r="W27">
        <v>15.35696898310851</v>
      </c>
      <c r="X27">
        <v>65.120872292742504</v>
      </c>
      <c r="Y27">
        <v>0</v>
      </c>
      <c r="Z27">
        <v>5.786297282404508</v>
      </c>
      <c r="AA27">
        <v>11.159753898559799</v>
      </c>
      <c r="AB27">
        <v>17.669154671884783</v>
      </c>
      <c r="AC27">
        <v>8.6580915838029622</v>
      </c>
      <c r="AD27">
        <v>0</v>
      </c>
      <c r="AE27">
        <v>0</v>
      </c>
      <c r="AF27">
        <v>5.6833007798998123</v>
      </c>
      <c r="AG27">
        <v>29.015756010331874</v>
      </c>
      <c r="AH27">
        <v>25.341392352536005</v>
      </c>
      <c r="AI27">
        <v>0</v>
      </c>
      <c r="AJ27">
        <v>0</v>
      </c>
      <c r="AK27">
        <v>11.229610142454602</v>
      </c>
      <c r="AL27">
        <v>9.5846641001792285</v>
      </c>
      <c r="AM27">
        <v>7.0530567689417669</v>
      </c>
      <c r="AN27">
        <v>0</v>
      </c>
      <c r="AO27">
        <v>0</v>
      </c>
      <c r="AP27">
        <v>1.2440828152786474</v>
      </c>
      <c r="AQ27">
        <v>8.021796796493426</v>
      </c>
      <c r="AR27">
        <v>16.082759165936132</v>
      </c>
      <c r="AS27">
        <v>14.080971095804633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43.818039839072604</v>
      </c>
      <c r="BB27">
        <f t="shared" si="0"/>
        <v>1004.4604252105122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513.82412449706146</v>
      </c>
      <c r="L28">
        <v>5.865148948755877</v>
      </c>
      <c r="M28">
        <v>60.345926230145082</v>
      </c>
      <c r="N28">
        <v>51.498393486589229</v>
      </c>
      <c r="O28">
        <v>36.335811791020696</v>
      </c>
      <c r="P28">
        <v>21.15756190826405</v>
      </c>
      <c r="Q28">
        <v>34.690043832185346</v>
      </c>
      <c r="R28">
        <v>16.459250500660783</v>
      </c>
      <c r="S28">
        <v>37.507827175954908</v>
      </c>
      <c r="T28">
        <v>0</v>
      </c>
      <c r="U28">
        <v>41.088343570345444</v>
      </c>
      <c r="V28">
        <v>7.9851955444475644</v>
      </c>
      <c r="W28">
        <v>15.35696898310851</v>
      </c>
      <c r="X28">
        <v>65.120872292742504</v>
      </c>
      <c r="Y28">
        <v>0</v>
      </c>
      <c r="Z28">
        <v>8.6794454652473387</v>
      </c>
      <c r="AA28">
        <v>12.404066351909831</v>
      </c>
      <c r="AB28">
        <v>17.669154671884783</v>
      </c>
      <c r="AC28">
        <v>8.6580915838029622</v>
      </c>
      <c r="AD28">
        <v>3.7768249692131084</v>
      </c>
      <c r="AE28">
        <v>0</v>
      </c>
      <c r="AF28">
        <v>5.6833007798998123</v>
      </c>
      <c r="AG28">
        <v>29.015756010331874</v>
      </c>
      <c r="AH28">
        <v>41.728826271342093</v>
      </c>
      <c r="AI28">
        <v>0</v>
      </c>
      <c r="AJ28">
        <v>0</v>
      </c>
      <c r="AK28">
        <v>11.229610142454602</v>
      </c>
      <c r="AL28">
        <v>9.5846641001792285</v>
      </c>
      <c r="AM28">
        <v>7.0530567689417669</v>
      </c>
      <c r="AN28">
        <v>0</v>
      </c>
      <c r="AO28">
        <v>0</v>
      </c>
      <c r="AP28">
        <v>1.2440828152786474</v>
      </c>
      <c r="AQ28">
        <v>17.82621510331872</v>
      </c>
      <c r="AR28">
        <v>16.082759165936132</v>
      </c>
      <c r="AS28">
        <v>14.080971095804633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46.479605891575311</v>
      </c>
      <c r="BB28">
        <f t="shared" si="0"/>
        <v>1065.4726881652518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513.82412449706146</v>
      </c>
      <c r="L29">
        <v>5.865148948755877</v>
      </c>
      <c r="M29">
        <v>60.345926230145082</v>
      </c>
      <c r="N29">
        <v>51.498393486589229</v>
      </c>
      <c r="O29">
        <v>36.335811791020696</v>
      </c>
      <c r="P29">
        <v>21.15756190826405</v>
      </c>
      <c r="Q29">
        <v>34.690043832185346</v>
      </c>
      <c r="R29">
        <v>16.459250500660783</v>
      </c>
      <c r="S29">
        <v>37.507827175954908</v>
      </c>
      <c r="T29">
        <v>0</v>
      </c>
      <c r="U29">
        <v>41.088343570345444</v>
      </c>
      <c r="V29">
        <v>7.9851955444475644</v>
      </c>
      <c r="W29">
        <v>15.35696898310851</v>
      </c>
      <c r="X29">
        <v>65.120872292742504</v>
      </c>
      <c r="Y29">
        <v>0</v>
      </c>
      <c r="Z29">
        <v>8.6794454652473387</v>
      </c>
      <c r="AA29">
        <v>12.404066351909831</v>
      </c>
      <c r="AB29">
        <v>17.669154671884783</v>
      </c>
      <c r="AC29">
        <v>8.6580915838029622</v>
      </c>
      <c r="AD29">
        <v>4.0718894969734922</v>
      </c>
      <c r="AE29">
        <v>0</v>
      </c>
      <c r="AF29">
        <v>5.6833007798998123</v>
      </c>
      <c r="AG29">
        <v>29.015756010331874</v>
      </c>
      <c r="AH29">
        <v>52.161032390315171</v>
      </c>
      <c r="AI29">
        <v>0</v>
      </c>
      <c r="AJ29">
        <v>0</v>
      </c>
      <c r="AK29">
        <v>11.229610142454602</v>
      </c>
      <c r="AL29">
        <v>9.5846641001792285</v>
      </c>
      <c r="AM29">
        <v>7.0530567689417669</v>
      </c>
      <c r="AN29">
        <v>0</v>
      </c>
      <c r="AO29">
        <v>0</v>
      </c>
      <c r="AP29">
        <v>1.2440828152786474</v>
      </c>
      <c r="AQ29">
        <v>27.630633410144021</v>
      </c>
      <c r="AR29">
        <v>16.082759165936132</v>
      </c>
      <c r="AS29">
        <v>14.080971095804633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47.337830489834076</v>
      </c>
      <c r="BB29">
        <f t="shared" si="0"/>
        <v>1085.1461525205521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513.82412449706146</v>
      </c>
      <c r="L30">
        <v>5.865148948755877</v>
      </c>
      <c r="M30">
        <v>60.345926230145082</v>
      </c>
      <c r="N30">
        <v>51.498393486589229</v>
      </c>
      <c r="O30">
        <v>36.335811791020696</v>
      </c>
      <c r="P30">
        <v>21.15756190826405</v>
      </c>
      <c r="Q30">
        <v>34.690043832185346</v>
      </c>
      <c r="R30">
        <v>16.459250500660783</v>
      </c>
      <c r="S30">
        <v>37.507827175954908</v>
      </c>
      <c r="T30">
        <v>0</v>
      </c>
      <c r="U30">
        <v>41.088343570345444</v>
      </c>
      <c r="V30">
        <v>7.9851955444475644</v>
      </c>
      <c r="W30">
        <v>15.35696898310851</v>
      </c>
      <c r="X30">
        <v>65.120872292742504</v>
      </c>
      <c r="Y30">
        <v>0</v>
      </c>
      <c r="Z30">
        <v>8.6794454652473387</v>
      </c>
      <c r="AA30">
        <v>12.404066351909831</v>
      </c>
      <c r="AB30">
        <v>17.669154671884783</v>
      </c>
      <c r="AC30">
        <v>8.6580915838029622</v>
      </c>
      <c r="AD30">
        <v>4.0718894969734922</v>
      </c>
      <c r="AE30">
        <v>0</v>
      </c>
      <c r="AF30">
        <v>5.6833007798998123</v>
      </c>
      <c r="AG30">
        <v>29.015756010331874</v>
      </c>
      <c r="AH30">
        <v>52.161032390315171</v>
      </c>
      <c r="AI30">
        <v>0</v>
      </c>
      <c r="AJ30">
        <v>0</v>
      </c>
      <c r="AK30">
        <v>11.229610142454602</v>
      </c>
      <c r="AL30">
        <v>9.5846641001792285</v>
      </c>
      <c r="AM30">
        <v>7.0530567689417669</v>
      </c>
      <c r="AN30">
        <v>0</v>
      </c>
      <c r="AO30">
        <v>0</v>
      </c>
      <c r="AP30">
        <v>1.2440828152786474</v>
      </c>
      <c r="AQ30">
        <v>40.643770295345441</v>
      </c>
      <c r="AR30">
        <v>16.082759165936132</v>
      </c>
      <c r="AS30">
        <v>14.080971095804633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47.881779611635494</v>
      </c>
      <c r="BB30">
        <f t="shared" si="0"/>
        <v>1097.6153402839518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513.82412449706146</v>
      </c>
      <c r="L31">
        <v>5.865148948755877</v>
      </c>
      <c r="M31">
        <v>60.345926230145082</v>
      </c>
      <c r="N31">
        <v>51.498393486589229</v>
      </c>
      <c r="O31">
        <v>36.335811791020696</v>
      </c>
      <c r="P31">
        <v>21.15756190826405</v>
      </c>
      <c r="Q31">
        <v>34.690043832185346</v>
      </c>
      <c r="R31">
        <v>16.459250500660783</v>
      </c>
      <c r="S31">
        <v>37.507827175954908</v>
      </c>
      <c r="T31">
        <v>0</v>
      </c>
      <c r="U31">
        <v>41.088343570345444</v>
      </c>
      <c r="V31">
        <v>7.9851955444475644</v>
      </c>
      <c r="W31">
        <v>15.35696898310851</v>
      </c>
      <c r="X31">
        <v>65.120872292742504</v>
      </c>
      <c r="Y31">
        <v>0</v>
      </c>
      <c r="Z31">
        <v>8.6794454652473387</v>
      </c>
      <c r="AA31">
        <v>12.404066351909831</v>
      </c>
      <c r="AB31">
        <v>17.669154671884783</v>
      </c>
      <c r="AC31">
        <v>8.6580915838029622</v>
      </c>
      <c r="AD31">
        <v>8.1437789939469845</v>
      </c>
      <c r="AE31">
        <v>0</v>
      </c>
      <c r="AF31">
        <v>11.366600851492382</v>
      </c>
      <c r="AG31">
        <v>29.015756010331874</v>
      </c>
      <c r="AH31">
        <v>52.161032390315171</v>
      </c>
      <c r="AI31">
        <v>1.7066317279273635</v>
      </c>
      <c r="AJ31">
        <v>0</v>
      </c>
      <c r="AK31">
        <v>11.229610142454602</v>
      </c>
      <c r="AL31">
        <v>9.5846641001792285</v>
      </c>
      <c r="AM31">
        <v>7.0530567689417669</v>
      </c>
      <c r="AN31">
        <v>0</v>
      </c>
      <c r="AO31">
        <v>0</v>
      </c>
      <c r="AP31">
        <v>1.2440828152786474</v>
      </c>
      <c r="AQ31">
        <v>40.643770295345441</v>
      </c>
      <c r="AR31">
        <v>16.082759165936132</v>
      </c>
      <c r="AS31">
        <v>14.080971095804633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48.3608837418289</v>
      </c>
      <c r="BB31">
        <f t="shared" si="0"/>
        <v>1108.5980574502516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513.82412449706146</v>
      </c>
      <c r="L32">
        <v>5.865148948755877</v>
      </c>
      <c r="M32">
        <v>60.345926230145082</v>
      </c>
      <c r="N32">
        <v>51.498393486589229</v>
      </c>
      <c r="O32">
        <v>36.335811791020696</v>
      </c>
      <c r="P32">
        <v>21.15756190826405</v>
      </c>
      <c r="Q32">
        <v>34.690043832185346</v>
      </c>
      <c r="R32">
        <v>13.748075922594937</v>
      </c>
      <c r="S32">
        <v>37.507827175954908</v>
      </c>
      <c r="T32">
        <v>0</v>
      </c>
      <c r="U32">
        <v>41.088343570345444</v>
      </c>
      <c r="V32">
        <v>7.9851955444475644</v>
      </c>
      <c r="W32">
        <v>15.35696898310851</v>
      </c>
      <c r="X32">
        <v>65.120872292742504</v>
      </c>
      <c r="Y32">
        <v>0</v>
      </c>
      <c r="Z32">
        <v>8.6794454652473387</v>
      </c>
      <c r="AA32">
        <v>12.404066351909831</v>
      </c>
      <c r="AB32">
        <v>17.669154671884783</v>
      </c>
      <c r="AC32">
        <v>8.6580915838029622</v>
      </c>
      <c r="AD32">
        <v>12.215668490920475</v>
      </c>
      <c r="AE32">
        <v>0</v>
      </c>
      <c r="AF32">
        <v>17.049901631392192</v>
      </c>
      <c r="AG32">
        <v>29.015756010331874</v>
      </c>
      <c r="AH32">
        <v>52.161032390315171</v>
      </c>
      <c r="AI32">
        <v>7.3954037065330809</v>
      </c>
      <c r="AJ32">
        <v>0</v>
      </c>
      <c r="AK32">
        <v>11.229610142454602</v>
      </c>
      <c r="AL32">
        <v>18.297995241903294</v>
      </c>
      <c r="AM32">
        <v>7.0530567689417669</v>
      </c>
      <c r="AN32">
        <v>0</v>
      </c>
      <c r="AO32">
        <v>0</v>
      </c>
      <c r="AP32">
        <v>1.2440828152786474</v>
      </c>
      <c r="AQ32">
        <v>40.643770295345441</v>
      </c>
      <c r="AR32">
        <v>16.082759165936132</v>
      </c>
      <c r="AS32">
        <v>14.080971095804633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49.257331508468852</v>
      </c>
      <c r="BB32">
        <f t="shared" si="0"/>
        <v>1129.1477285027488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257.88730501373499</v>
      </c>
      <c r="L33">
        <v>5.8444259032304178</v>
      </c>
      <c r="M33">
        <v>60.345926230145082</v>
      </c>
      <c r="N33">
        <v>51.498393486589229</v>
      </c>
      <c r="O33">
        <v>36.335811791020696</v>
      </c>
      <c r="P33">
        <v>21.15756190826405</v>
      </c>
      <c r="Q33">
        <v>8.5994573158004588</v>
      </c>
      <c r="R33">
        <v>13.748075922594937</v>
      </c>
      <c r="S33">
        <v>11.417240659570027</v>
      </c>
      <c r="T33">
        <v>0</v>
      </c>
      <c r="U33">
        <v>41.088343570345444</v>
      </c>
      <c r="V33">
        <v>7.9851955444475644</v>
      </c>
      <c r="W33">
        <v>15.35696898310851</v>
      </c>
      <c r="X33">
        <v>65.120872292742504</v>
      </c>
      <c r="Y33">
        <v>0</v>
      </c>
      <c r="Z33">
        <v>8.6794454652473387</v>
      </c>
      <c r="AA33">
        <v>12.404066351909831</v>
      </c>
      <c r="AB33">
        <v>17.669154671884783</v>
      </c>
      <c r="AC33">
        <v>8.6580915838029622</v>
      </c>
      <c r="AD33">
        <v>16.287558436130244</v>
      </c>
      <c r="AE33">
        <v>0</v>
      </c>
      <c r="AF33">
        <v>17.049901631392192</v>
      </c>
      <c r="AG33">
        <v>29.015756010331874</v>
      </c>
      <c r="AH33">
        <v>52.161032390315171</v>
      </c>
      <c r="AI33">
        <v>7.3954037065330809</v>
      </c>
      <c r="AJ33">
        <v>0</v>
      </c>
      <c r="AK33">
        <v>11.229610142454602</v>
      </c>
      <c r="AL33">
        <v>18.297995241903294</v>
      </c>
      <c r="AM33">
        <v>7.0530567689417669</v>
      </c>
      <c r="AN33">
        <v>0</v>
      </c>
      <c r="AO33">
        <v>0</v>
      </c>
      <c r="AP33">
        <v>1.2440828152786474</v>
      </c>
      <c r="AQ33">
        <v>40.643770295345441</v>
      </c>
      <c r="AR33">
        <v>16.082759165936132</v>
      </c>
      <c r="AS33">
        <v>14.080971095804633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36.547338197702857</v>
      </c>
      <c r="BB33">
        <f t="shared" si="0"/>
        <v>837.79089619710328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257.88730501373499</v>
      </c>
      <c r="L34">
        <v>5.8444259032304178</v>
      </c>
      <c r="M34">
        <v>60.345926230145082</v>
      </c>
      <c r="N34">
        <v>51.498393486589229</v>
      </c>
      <c r="O34">
        <v>36.335811791020696</v>
      </c>
      <c r="P34">
        <v>21.15756190826405</v>
      </c>
      <c r="Q34">
        <v>8.5994573158004588</v>
      </c>
      <c r="R34">
        <v>13.748075922594937</v>
      </c>
      <c r="S34">
        <v>11.417240659570027</v>
      </c>
      <c r="T34">
        <v>0</v>
      </c>
      <c r="U34">
        <v>41.088343570345444</v>
      </c>
      <c r="V34">
        <v>7.9851955444475644</v>
      </c>
      <c r="W34">
        <v>15.35696898310851</v>
      </c>
      <c r="X34">
        <v>65.120872292742504</v>
      </c>
      <c r="Y34">
        <v>0</v>
      </c>
      <c r="Z34">
        <v>5.786297282404508</v>
      </c>
      <c r="AA34">
        <v>12.404066351909831</v>
      </c>
      <c r="AB34">
        <v>11.779436447923187</v>
      </c>
      <c r="AC34">
        <v>8.6580915838029622</v>
      </c>
      <c r="AD34">
        <v>16.287558436130244</v>
      </c>
      <c r="AE34">
        <v>0</v>
      </c>
      <c r="AF34">
        <v>17.049901631392192</v>
      </c>
      <c r="AG34">
        <v>29.015756010331874</v>
      </c>
      <c r="AH34">
        <v>52.161032390315171</v>
      </c>
      <c r="AI34">
        <v>7.3954037065330809</v>
      </c>
      <c r="AJ34">
        <v>0</v>
      </c>
      <c r="AK34">
        <v>11.229610142454602</v>
      </c>
      <c r="AL34">
        <v>18.297995241903294</v>
      </c>
      <c r="AM34">
        <v>7.0530567689417669</v>
      </c>
      <c r="AN34">
        <v>0</v>
      </c>
      <c r="AO34">
        <v>0</v>
      </c>
      <c r="AP34">
        <v>1.2440828152786474</v>
      </c>
      <c r="AQ34">
        <v>40.643770295345441</v>
      </c>
      <c r="AR34">
        <v>16.082759165936132</v>
      </c>
      <c r="AS34">
        <v>14.080971095804633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36.180214381898438</v>
      </c>
      <c r="BB34">
        <f t="shared" si="0"/>
        <v>829.37515360610325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257.88730501373499</v>
      </c>
      <c r="L35">
        <v>5.8444259032304178</v>
      </c>
      <c r="M35">
        <v>60.345926230145082</v>
      </c>
      <c r="N35">
        <v>51.498393486589229</v>
      </c>
      <c r="O35">
        <v>36.335811791020696</v>
      </c>
      <c r="P35">
        <v>21.15756190826405</v>
      </c>
      <c r="Q35">
        <v>8.5994573158004588</v>
      </c>
      <c r="R35">
        <v>13.748075922594937</v>
      </c>
      <c r="S35">
        <v>11.417240659570027</v>
      </c>
      <c r="T35">
        <v>0</v>
      </c>
      <c r="U35">
        <v>41.556692198215011</v>
      </c>
      <c r="V35">
        <v>7.9851955444475644</v>
      </c>
      <c r="W35">
        <v>15.35696898310851</v>
      </c>
      <c r="X35">
        <v>65.120872292742504</v>
      </c>
      <c r="Y35">
        <v>0</v>
      </c>
      <c r="Z35">
        <v>5.786297282404508</v>
      </c>
      <c r="AA35">
        <v>12.404066351909831</v>
      </c>
      <c r="AB35">
        <v>5.8420280299519929</v>
      </c>
      <c r="AC35">
        <v>8.6580915838029622</v>
      </c>
      <c r="AD35">
        <v>16.287558436130244</v>
      </c>
      <c r="AE35">
        <v>0</v>
      </c>
      <c r="AF35">
        <v>17.049901631392192</v>
      </c>
      <c r="AG35">
        <v>29.015756010331874</v>
      </c>
      <c r="AH35">
        <v>41.728826271342093</v>
      </c>
      <c r="AI35">
        <v>7.3954037065330809</v>
      </c>
      <c r="AJ35">
        <v>0</v>
      </c>
      <c r="AK35">
        <v>11.229610142454602</v>
      </c>
      <c r="AL35">
        <v>18.297995241903294</v>
      </c>
      <c r="AM35">
        <v>7.0530567689417669</v>
      </c>
      <c r="AN35">
        <v>0</v>
      </c>
      <c r="AO35">
        <v>0</v>
      </c>
      <c r="AP35">
        <v>1.2440828152786474</v>
      </c>
      <c r="AQ35">
        <v>40.643770295345441</v>
      </c>
      <c r="AR35">
        <v>16.082759165936132</v>
      </c>
      <c r="AS35">
        <v>14.080971095804633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35.515541466899109</v>
      </c>
      <c r="BB35">
        <f t="shared" si="0"/>
        <v>814.13856061202773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257.88730501373499</v>
      </c>
      <c r="L36">
        <v>5.8444259032304178</v>
      </c>
      <c r="M36">
        <v>60.345926230145082</v>
      </c>
      <c r="N36">
        <v>51.498393486589229</v>
      </c>
      <c r="O36">
        <v>36.335811791020696</v>
      </c>
      <c r="P36">
        <v>21.15756190826405</v>
      </c>
      <c r="Q36">
        <v>8.5994573158004588</v>
      </c>
      <c r="R36">
        <v>13.748075922594937</v>
      </c>
      <c r="S36">
        <v>11.417240659570027</v>
      </c>
      <c r="T36">
        <v>0</v>
      </c>
      <c r="U36">
        <v>41.619433968257582</v>
      </c>
      <c r="V36">
        <v>7.9851955444475644</v>
      </c>
      <c r="W36">
        <v>15.35696898310851</v>
      </c>
      <c r="X36">
        <v>65.120872292742504</v>
      </c>
      <c r="Y36">
        <v>0</v>
      </c>
      <c r="Z36">
        <v>5.786297282404508</v>
      </c>
      <c r="AA36">
        <v>12.404066351909831</v>
      </c>
      <c r="AB36">
        <v>5.8420280299519929</v>
      </c>
      <c r="AC36">
        <v>8.6580915838029622</v>
      </c>
      <c r="AD36">
        <v>12.215668490920475</v>
      </c>
      <c r="AE36">
        <v>0</v>
      </c>
      <c r="AF36">
        <v>17.049901631392192</v>
      </c>
      <c r="AG36">
        <v>29.015756010331874</v>
      </c>
      <c r="AH36">
        <v>41.728826271342093</v>
      </c>
      <c r="AI36">
        <v>7.3954037065330809</v>
      </c>
      <c r="AJ36">
        <v>0</v>
      </c>
      <c r="AK36">
        <v>11.229610142454602</v>
      </c>
      <c r="AL36">
        <v>18.297995241903294</v>
      </c>
      <c r="AM36">
        <v>4.7115562137340845</v>
      </c>
      <c r="AN36">
        <v>0</v>
      </c>
      <c r="AO36">
        <v>0</v>
      </c>
      <c r="AP36">
        <v>1.2440828152786474</v>
      </c>
      <c r="AQ36">
        <v>40.643770295345441</v>
      </c>
      <c r="AR36">
        <v>16.082759165936132</v>
      </c>
      <c r="AS36">
        <v>14.080971095804633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35.250084349969441</v>
      </c>
      <c r="BB36">
        <f t="shared" si="0"/>
        <v>808.05336899858253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257.88730501373499</v>
      </c>
      <c r="L37">
        <v>5.8444259032304178</v>
      </c>
      <c r="M37">
        <v>60.345926230145082</v>
      </c>
      <c r="N37">
        <v>51.498393486589229</v>
      </c>
      <c r="O37">
        <v>36.335811791020696</v>
      </c>
      <c r="P37">
        <v>21.15756190826405</v>
      </c>
      <c r="Q37">
        <v>8.5994573158004588</v>
      </c>
      <c r="R37">
        <v>13.748075922594937</v>
      </c>
      <c r="S37">
        <v>11.417240659570027</v>
      </c>
      <c r="T37">
        <v>0</v>
      </c>
      <c r="U37">
        <v>41.619433968257582</v>
      </c>
      <c r="V37">
        <v>7.9851955444475644</v>
      </c>
      <c r="W37">
        <v>15.35696898310851</v>
      </c>
      <c r="X37">
        <v>65.120872292742504</v>
      </c>
      <c r="Y37">
        <v>0</v>
      </c>
      <c r="Z37">
        <v>5.786297282404508</v>
      </c>
      <c r="AA37">
        <v>12.404066351909831</v>
      </c>
      <c r="AB37">
        <v>5.8420280299519929</v>
      </c>
      <c r="AC37">
        <v>8.6580915838029622</v>
      </c>
      <c r="AD37">
        <v>8.1437789939469845</v>
      </c>
      <c r="AE37">
        <v>0</v>
      </c>
      <c r="AF37">
        <v>17.049901631392192</v>
      </c>
      <c r="AG37">
        <v>29.015756010331874</v>
      </c>
      <c r="AH37">
        <v>41.728826271342093</v>
      </c>
      <c r="AI37">
        <v>7.3954037065330809</v>
      </c>
      <c r="AJ37">
        <v>0</v>
      </c>
      <c r="AK37">
        <v>11.229610142454602</v>
      </c>
      <c r="AL37">
        <v>18.297995241903294</v>
      </c>
      <c r="AM37">
        <v>4.7115562137340845</v>
      </c>
      <c r="AN37">
        <v>0</v>
      </c>
      <c r="AO37">
        <v>0</v>
      </c>
      <c r="AP37">
        <v>1.2440828152786474</v>
      </c>
      <c r="AQ37">
        <v>40.643770295345441</v>
      </c>
      <c r="AR37">
        <v>16.082759165936132</v>
      </c>
      <c r="AS37">
        <v>14.080971095804633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35.079879368995947</v>
      </c>
      <c r="BB37">
        <f t="shared" si="0"/>
        <v>804.15168448258248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257.88730501373499</v>
      </c>
      <c r="L38">
        <v>5.8444259032304178</v>
      </c>
      <c r="M38">
        <v>60.345926230145082</v>
      </c>
      <c r="N38">
        <v>51.498393486589229</v>
      </c>
      <c r="O38">
        <v>36.335811791020696</v>
      </c>
      <c r="P38">
        <v>21.15756190826405</v>
      </c>
      <c r="Q38">
        <v>8.5994573158004588</v>
      </c>
      <c r="R38">
        <v>13.748075922594937</v>
      </c>
      <c r="S38">
        <v>11.417240659570027</v>
      </c>
      <c r="T38">
        <v>0</v>
      </c>
      <c r="U38">
        <v>41.619433968257582</v>
      </c>
      <c r="V38">
        <v>7.9851955444475644</v>
      </c>
      <c r="W38">
        <v>15.35696898310851</v>
      </c>
      <c r="X38">
        <v>65.120872292742504</v>
      </c>
      <c r="Y38">
        <v>0</v>
      </c>
      <c r="Z38">
        <v>5.7785276318096424</v>
      </c>
      <c r="AA38">
        <v>12.404066351909831</v>
      </c>
      <c r="AB38">
        <v>5.8420280299519929</v>
      </c>
      <c r="AC38">
        <v>8.6580915838029622</v>
      </c>
      <c r="AD38">
        <v>4.0718894969734922</v>
      </c>
      <c r="AE38">
        <v>0</v>
      </c>
      <c r="AF38">
        <v>11.366600851492382</v>
      </c>
      <c r="AG38">
        <v>29.015756010331874</v>
      </c>
      <c r="AH38">
        <v>41.728826271342093</v>
      </c>
      <c r="AI38">
        <v>1.7066317279273635</v>
      </c>
      <c r="AJ38">
        <v>0</v>
      </c>
      <c r="AK38">
        <v>11.229610142454602</v>
      </c>
      <c r="AL38">
        <v>9.5846641001792285</v>
      </c>
      <c r="AM38">
        <v>4.7115562137340845</v>
      </c>
      <c r="AN38">
        <v>0</v>
      </c>
      <c r="AO38">
        <v>0</v>
      </c>
      <c r="AP38">
        <v>1.2440828152786474</v>
      </c>
      <c r="AQ38">
        <v>40.643770295345441</v>
      </c>
      <c r="AR38">
        <v>16.082759165936132</v>
      </c>
      <c r="AS38">
        <v>14.080971095804633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34.06977973359799</v>
      </c>
      <c r="BB38">
        <f t="shared" si="0"/>
        <v>780.99672107018262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256.90923888724774</v>
      </c>
      <c r="L39">
        <v>5.8651333898072791</v>
      </c>
      <c r="M39">
        <v>60.345926230145082</v>
      </c>
      <c r="N39">
        <v>51.498393486589229</v>
      </c>
      <c r="O39">
        <v>36.335811791020696</v>
      </c>
      <c r="P39">
        <v>21.15756190826405</v>
      </c>
      <c r="Q39">
        <v>8.5994573158004588</v>
      </c>
      <c r="R39">
        <v>13.748075922594937</v>
      </c>
      <c r="S39">
        <v>11.417240659570027</v>
      </c>
      <c r="T39">
        <v>0</v>
      </c>
      <c r="U39">
        <v>41.619433968257582</v>
      </c>
      <c r="V39">
        <v>7.9851955444475644</v>
      </c>
      <c r="W39">
        <v>15.35696898310851</v>
      </c>
      <c r="X39">
        <v>65.120872292742504</v>
      </c>
      <c r="Y39">
        <v>0</v>
      </c>
      <c r="Z39">
        <v>5.7785276318096424</v>
      </c>
      <c r="AA39">
        <v>12.404066351909831</v>
      </c>
      <c r="AB39">
        <v>5.8420280299519929</v>
      </c>
      <c r="AC39">
        <v>4.3247776306616563</v>
      </c>
      <c r="AD39">
        <v>0</v>
      </c>
      <c r="AE39">
        <v>0</v>
      </c>
      <c r="AF39">
        <v>5.6833007798998123</v>
      </c>
      <c r="AG39">
        <v>29.015756010331874</v>
      </c>
      <c r="AH39">
        <v>31.296619703506575</v>
      </c>
      <c r="AI39">
        <v>0</v>
      </c>
      <c r="AJ39">
        <v>0</v>
      </c>
      <c r="AK39">
        <v>11.229610142454602</v>
      </c>
      <c r="AL39">
        <v>9.5846641001792285</v>
      </c>
      <c r="AM39">
        <v>4.7115562137340845</v>
      </c>
      <c r="AN39">
        <v>0</v>
      </c>
      <c r="AO39">
        <v>0</v>
      </c>
      <c r="AP39">
        <v>1.2440828152786474</v>
      </c>
      <c r="AQ39">
        <v>40.643770295345441</v>
      </c>
      <c r="AR39">
        <v>16.082759165936132</v>
      </c>
      <c r="AS39">
        <v>14.430144721352535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32.9480547120274</v>
      </c>
      <c r="BB39">
        <f t="shared" si="0"/>
        <v>755.28291925992028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256.90923888724774</v>
      </c>
      <c r="L40">
        <v>5.8651333898072791</v>
      </c>
      <c r="M40">
        <v>60.345926230145082</v>
      </c>
      <c r="N40">
        <v>51.498393486589229</v>
      </c>
      <c r="O40">
        <v>36.335811791020696</v>
      </c>
      <c r="P40">
        <v>21.15756190826405</v>
      </c>
      <c r="Q40">
        <v>8.5994573158004588</v>
      </c>
      <c r="R40">
        <v>13.748075922594937</v>
      </c>
      <c r="S40">
        <v>11.417240659570027</v>
      </c>
      <c r="T40">
        <v>0</v>
      </c>
      <c r="U40">
        <v>41.619433968257582</v>
      </c>
      <c r="V40">
        <v>7.9851955444475644</v>
      </c>
      <c r="W40">
        <v>15.35696898310851</v>
      </c>
      <c r="X40">
        <v>65.120872292742504</v>
      </c>
      <c r="Y40">
        <v>0</v>
      </c>
      <c r="Z40">
        <v>5.7785276318096424</v>
      </c>
      <c r="AA40">
        <v>12.404066351909831</v>
      </c>
      <c r="AB40">
        <v>5.8420280299519929</v>
      </c>
      <c r="AC40">
        <v>4.3247776306616563</v>
      </c>
      <c r="AD40">
        <v>0</v>
      </c>
      <c r="AE40">
        <v>0</v>
      </c>
      <c r="AF40">
        <v>5.6833007798998123</v>
      </c>
      <c r="AG40">
        <v>29.015756010331874</v>
      </c>
      <c r="AH40">
        <v>31.296619703506575</v>
      </c>
      <c r="AI40">
        <v>0</v>
      </c>
      <c r="AJ40">
        <v>0</v>
      </c>
      <c r="AK40">
        <v>11.229610142454602</v>
      </c>
      <c r="AL40">
        <v>9.5846641001792285</v>
      </c>
      <c r="AM40">
        <v>2.3319821874347735</v>
      </c>
      <c r="AN40">
        <v>0</v>
      </c>
      <c r="AO40">
        <v>0</v>
      </c>
      <c r="AP40">
        <v>1.2440828152786474</v>
      </c>
      <c r="AQ40">
        <v>40.643770295345441</v>
      </c>
      <c r="AR40">
        <v>16.082759165936132</v>
      </c>
      <c r="AS40">
        <v>14.430144721352535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32.848588517728089</v>
      </c>
      <c r="BB40">
        <f t="shared" si="0"/>
        <v>753.00281142792028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256.90923888724774</v>
      </c>
      <c r="L41">
        <v>5.8652325596427604</v>
      </c>
      <c r="M41">
        <v>62.699029109806901</v>
      </c>
      <c r="N41">
        <v>51.498393486589229</v>
      </c>
      <c r="O41">
        <v>36.335811791020696</v>
      </c>
      <c r="P41">
        <v>21.15756190826405</v>
      </c>
      <c r="Q41">
        <v>8.5994573158004588</v>
      </c>
      <c r="R41">
        <v>13.748075922594937</v>
      </c>
      <c r="S41">
        <v>11.417240659570027</v>
      </c>
      <c r="T41">
        <v>0</v>
      </c>
      <c r="U41">
        <v>41.619433968257582</v>
      </c>
      <c r="V41">
        <v>7.9851955444475644</v>
      </c>
      <c r="W41">
        <v>15.35696898310851</v>
      </c>
      <c r="X41">
        <v>65.120872292742504</v>
      </c>
      <c r="Y41">
        <v>0</v>
      </c>
      <c r="Z41">
        <v>2.893148641202254</v>
      </c>
      <c r="AA41">
        <v>12.404066351909831</v>
      </c>
      <c r="AB41">
        <v>5.8420280299519929</v>
      </c>
      <c r="AC41">
        <v>4.3247776306616563</v>
      </c>
      <c r="AD41">
        <v>0</v>
      </c>
      <c r="AE41">
        <v>0</v>
      </c>
      <c r="AF41">
        <v>5.6833007798998123</v>
      </c>
      <c r="AG41">
        <v>29.015756010331874</v>
      </c>
      <c r="AH41">
        <v>20.991119823627635</v>
      </c>
      <c r="AI41">
        <v>0</v>
      </c>
      <c r="AJ41">
        <v>0</v>
      </c>
      <c r="AK41">
        <v>11.229610142454602</v>
      </c>
      <c r="AL41">
        <v>9.5846641001792285</v>
      </c>
      <c r="AM41">
        <v>2.3319821874347735</v>
      </c>
      <c r="AN41">
        <v>0</v>
      </c>
      <c r="AO41">
        <v>0</v>
      </c>
      <c r="AP41">
        <v>1.2440828152786474</v>
      </c>
      <c r="AQ41">
        <v>40.643770295345441</v>
      </c>
      <c r="AR41">
        <v>16.082759165936132</v>
      </c>
      <c r="AS41">
        <v>14.430144721352535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32.395573626610755</v>
      </c>
      <c r="BB41">
        <f t="shared" si="0"/>
        <v>742.61814949804864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256.90923888724774</v>
      </c>
      <c r="L42">
        <v>5.8652325596427604</v>
      </c>
      <c r="M42">
        <v>63.105408861067637</v>
      </c>
      <c r="N42">
        <v>51.498393486589229</v>
      </c>
      <c r="O42">
        <v>36.335811791020696</v>
      </c>
      <c r="P42">
        <v>21.15756190826405</v>
      </c>
      <c r="Q42">
        <v>8.5994573158004588</v>
      </c>
      <c r="R42">
        <v>13.748075922594937</v>
      </c>
      <c r="S42">
        <v>11.417240659570027</v>
      </c>
      <c r="T42">
        <v>0</v>
      </c>
      <c r="U42">
        <v>41.619433968257582</v>
      </c>
      <c r="V42">
        <v>7.9851955444475644</v>
      </c>
      <c r="W42">
        <v>15.35696898310851</v>
      </c>
      <c r="X42">
        <v>65.120872292742504</v>
      </c>
      <c r="Y42">
        <v>0</v>
      </c>
      <c r="Z42">
        <v>2.893148641202254</v>
      </c>
      <c r="AA42">
        <v>12.404066351909831</v>
      </c>
      <c r="AB42">
        <v>5.8420280299519929</v>
      </c>
      <c r="AC42">
        <v>4.3247776306616563</v>
      </c>
      <c r="AD42">
        <v>0</v>
      </c>
      <c r="AE42">
        <v>0</v>
      </c>
      <c r="AF42">
        <v>5.6833007798998123</v>
      </c>
      <c r="AG42">
        <v>29.015756010331874</v>
      </c>
      <c r="AH42">
        <v>8.0247741103109984</v>
      </c>
      <c r="AI42">
        <v>0</v>
      </c>
      <c r="AJ42">
        <v>0</v>
      </c>
      <c r="AK42">
        <v>11.229610142454602</v>
      </c>
      <c r="AL42">
        <v>9.5846641001792285</v>
      </c>
      <c r="AM42">
        <v>2.3319821874347735</v>
      </c>
      <c r="AN42">
        <v>0</v>
      </c>
      <c r="AO42">
        <v>0</v>
      </c>
      <c r="AP42">
        <v>1.2440828152786474</v>
      </c>
      <c r="AQ42">
        <v>40.643770295345441</v>
      </c>
      <c r="AR42">
        <v>16.082759165936132</v>
      </c>
      <c r="AS42">
        <v>14.430144721352535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31.870567049396822</v>
      </c>
      <c r="BB42">
        <f t="shared" si="0"/>
        <v>730.58319011320657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256.90923888724774</v>
      </c>
      <c r="L43">
        <v>5.8652325596427604</v>
      </c>
      <c r="M43">
        <v>63.105408861067637</v>
      </c>
      <c r="N43">
        <v>51.498393486589229</v>
      </c>
      <c r="O43">
        <v>36.335811791020696</v>
      </c>
      <c r="P43">
        <v>21.15756190826405</v>
      </c>
      <c r="Q43">
        <v>8.5994573158004588</v>
      </c>
      <c r="R43">
        <v>13.748075922594937</v>
      </c>
      <c r="S43">
        <v>11.417240659570027</v>
      </c>
      <c r="T43">
        <v>0</v>
      </c>
      <c r="U43">
        <v>41.619433968257582</v>
      </c>
      <c r="V43">
        <v>7.9851955444475644</v>
      </c>
      <c r="W43">
        <v>15.35696898310851</v>
      </c>
      <c r="X43">
        <v>65.120872292742504</v>
      </c>
      <c r="Y43">
        <v>0</v>
      </c>
      <c r="Z43">
        <v>2.893148641202254</v>
      </c>
      <c r="AA43">
        <v>12.404066351909831</v>
      </c>
      <c r="AB43">
        <v>0</v>
      </c>
      <c r="AC43">
        <v>4.3247776306616563</v>
      </c>
      <c r="AD43">
        <v>0</v>
      </c>
      <c r="AE43">
        <v>0</v>
      </c>
      <c r="AF43">
        <v>5.6833007798998123</v>
      </c>
      <c r="AG43">
        <v>29.015756010331874</v>
      </c>
      <c r="AH43">
        <v>0</v>
      </c>
      <c r="AI43">
        <v>0</v>
      </c>
      <c r="AJ43">
        <v>0</v>
      </c>
      <c r="AK43">
        <v>11.229610142454602</v>
      </c>
      <c r="AL43">
        <v>9.5846641001792285</v>
      </c>
      <c r="AM43">
        <v>2.3319821874347735</v>
      </c>
      <c r="AN43">
        <v>0</v>
      </c>
      <c r="AO43">
        <v>0</v>
      </c>
      <c r="AP43">
        <v>1.2440828152786474</v>
      </c>
      <c r="AQ43">
        <v>20.321885498225843</v>
      </c>
      <c r="AR43">
        <v>16.082759165936132</v>
      </c>
      <c r="AS43">
        <v>14.080971095804633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30.426884477866324</v>
      </c>
      <c r="BB43">
        <f t="shared" si="0"/>
        <v>697.48901212180658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256.90923888724774</v>
      </c>
      <c r="L44">
        <v>5.8652325596427604</v>
      </c>
      <c r="M44">
        <v>63.105408861067637</v>
      </c>
      <c r="N44">
        <v>51.498393486589229</v>
      </c>
      <c r="O44">
        <v>36.335811791020696</v>
      </c>
      <c r="P44">
        <v>21.15756190826405</v>
      </c>
      <c r="Q44">
        <v>6.2202185167147244</v>
      </c>
      <c r="R44">
        <v>13.748075922594937</v>
      </c>
      <c r="S44">
        <v>11.417240659570027</v>
      </c>
      <c r="T44">
        <v>0</v>
      </c>
      <c r="U44">
        <v>41.619433968257582</v>
      </c>
      <c r="V44">
        <v>7.9851955444475644</v>
      </c>
      <c r="W44">
        <v>15.35696898310851</v>
      </c>
      <c r="X44">
        <v>65.120872292742504</v>
      </c>
      <c r="Y44">
        <v>0</v>
      </c>
      <c r="Z44">
        <v>2.893148641202254</v>
      </c>
      <c r="AA44">
        <v>12.404066351909831</v>
      </c>
      <c r="AB44">
        <v>0</v>
      </c>
      <c r="AC44">
        <v>4.3247776306616563</v>
      </c>
      <c r="AD44">
        <v>0</v>
      </c>
      <c r="AE44">
        <v>0</v>
      </c>
      <c r="AF44">
        <v>5.6833007798998123</v>
      </c>
      <c r="AG44">
        <v>29.015756010331874</v>
      </c>
      <c r="AH44">
        <v>0</v>
      </c>
      <c r="AI44">
        <v>0</v>
      </c>
      <c r="AJ44">
        <v>0</v>
      </c>
      <c r="AK44">
        <v>11.229610142454602</v>
      </c>
      <c r="AL44">
        <v>9.5846641001792285</v>
      </c>
      <c r="AM44">
        <v>2.3319821874347735</v>
      </c>
      <c r="AN44">
        <v>0</v>
      </c>
      <c r="AO44">
        <v>0</v>
      </c>
      <c r="AP44">
        <v>1.2440828152786474</v>
      </c>
      <c r="AQ44">
        <v>20.321885498225843</v>
      </c>
      <c r="AR44">
        <v>16.082759165936132</v>
      </c>
      <c r="AS44">
        <v>14.080971095804633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30.327432296064536</v>
      </c>
      <c r="BB44">
        <f t="shared" si="0"/>
        <v>695.20922550452269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256.90923888724774</v>
      </c>
      <c r="L45">
        <v>5.8652325596427604</v>
      </c>
      <c r="M45">
        <v>63.105408861067637</v>
      </c>
      <c r="N45">
        <v>51.498393486589229</v>
      </c>
      <c r="O45">
        <v>36.335811791020696</v>
      </c>
      <c r="P45">
        <v>21.15756190826405</v>
      </c>
      <c r="Q45">
        <v>6.2202185167147244</v>
      </c>
      <c r="R45">
        <v>13.748075922594937</v>
      </c>
      <c r="S45">
        <v>11.417240659570027</v>
      </c>
      <c r="T45">
        <v>0</v>
      </c>
      <c r="U45">
        <v>41.619433968257582</v>
      </c>
      <c r="V45">
        <v>7.9851955444475644</v>
      </c>
      <c r="W45">
        <v>15.35696898310851</v>
      </c>
      <c r="X45">
        <v>65.120872292742504</v>
      </c>
      <c r="Y45">
        <v>0</v>
      </c>
      <c r="Z45">
        <v>2.893148641202254</v>
      </c>
      <c r="AA45">
        <v>12.404066351909831</v>
      </c>
      <c r="AB45">
        <v>0</v>
      </c>
      <c r="AC45">
        <v>4.3247776306616563</v>
      </c>
      <c r="AD45">
        <v>0</v>
      </c>
      <c r="AE45">
        <v>0</v>
      </c>
      <c r="AF45">
        <v>5.6833007798998123</v>
      </c>
      <c r="AG45">
        <v>29.015756010331874</v>
      </c>
      <c r="AH45">
        <v>0</v>
      </c>
      <c r="AI45">
        <v>0</v>
      </c>
      <c r="AJ45">
        <v>0</v>
      </c>
      <c r="AK45">
        <v>11.229610142454602</v>
      </c>
      <c r="AL45">
        <v>9.5846641001792285</v>
      </c>
      <c r="AM45">
        <v>2.3319821874347735</v>
      </c>
      <c r="AN45">
        <v>0</v>
      </c>
      <c r="AO45">
        <v>0</v>
      </c>
      <c r="AP45">
        <v>1.2440828152786474</v>
      </c>
      <c r="AQ45">
        <v>10.160942749112921</v>
      </c>
      <c r="AR45">
        <v>16.082759165936132</v>
      </c>
      <c r="AS45">
        <v>14.080971095804633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29.902704889151622</v>
      </c>
      <c r="BB45">
        <f t="shared" si="0"/>
        <v>685.47301016232268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256.90923888724774</v>
      </c>
      <c r="L46">
        <v>5.8652325596427604</v>
      </c>
      <c r="M46">
        <v>63.105408861067637</v>
      </c>
      <c r="N46">
        <v>51.498393486589229</v>
      </c>
      <c r="O46">
        <v>36.335811791020696</v>
      </c>
      <c r="P46">
        <v>21.15756190826405</v>
      </c>
      <c r="Q46">
        <v>6.2202185167147244</v>
      </c>
      <c r="R46">
        <v>13.748075922594937</v>
      </c>
      <c r="S46">
        <v>11.417240659570027</v>
      </c>
      <c r="T46">
        <v>0</v>
      </c>
      <c r="U46">
        <v>41.619433968257582</v>
      </c>
      <c r="V46">
        <v>7.9851955444475644</v>
      </c>
      <c r="W46">
        <v>15.35696898310851</v>
      </c>
      <c r="X46">
        <v>65.120872292742504</v>
      </c>
      <c r="Y46">
        <v>0</v>
      </c>
      <c r="Z46">
        <v>2.893148641202254</v>
      </c>
      <c r="AA46">
        <v>6.172738737633062</v>
      </c>
      <c r="AB46">
        <v>0</v>
      </c>
      <c r="AC46">
        <v>0</v>
      </c>
      <c r="AD46">
        <v>0</v>
      </c>
      <c r="AE46">
        <v>0</v>
      </c>
      <c r="AF46">
        <v>5.6833007798998123</v>
      </c>
      <c r="AG46">
        <v>29.015756010331874</v>
      </c>
      <c r="AH46">
        <v>0</v>
      </c>
      <c r="AI46">
        <v>0</v>
      </c>
      <c r="AJ46">
        <v>0</v>
      </c>
      <c r="AK46">
        <v>11.229610142454602</v>
      </c>
      <c r="AL46">
        <v>9.5846641001792285</v>
      </c>
      <c r="AM46">
        <v>2.3319821874347735</v>
      </c>
      <c r="AN46">
        <v>0</v>
      </c>
      <c r="AO46">
        <v>0</v>
      </c>
      <c r="AP46">
        <v>1.2440828152786474</v>
      </c>
      <c r="AQ46">
        <v>10.160942749112921</v>
      </c>
      <c r="AR46">
        <v>16.082759165936132</v>
      </c>
      <c r="AS46">
        <v>14.080971095804633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29.461459689913198</v>
      </c>
      <c r="BB46">
        <f t="shared" si="0"/>
        <v>675.35815011662271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265.62043971319241</v>
      </c>
      <c r="L47">
        <v>5.8652325596427604</v>
      </c>
      <c r="M47">
        <v>63.105408861067637</v>
      </c>
      <c r="N47">
        <v>51.498393486589229</v>
      </c>
      <c r="O47">
        <v>36.335811791020696</v>
      </c>
      <c r="P47">
        <v>21.15756190826405</v>
      </c>
      <c r="Q47">
        <v>6.2204804172280559</v>
      </c>
      <c r="R47">
        <v>13.748075922594937</v>
      </c>
      <c r="S47">
        <v>7.9945123286399022</v>
      </c>
      <c r="T47">
        <v>0</v>
      </c>
      <c r="U47">
        <v>41.619433968257582</v>
      </c>
      <c r="V47">
        <v>7.9851955444475644</v>
      </c>
      <c r="W47">
        <v>15.35696898310851</v>
      </c>
      <c r="X47">
        <v>65.120872292742504</v>
      </c>
      <c r="Y47">
        <v>0</v>
      </c>
      <c r="Z47">
        <v>2.8785806036318098</v>
      </c>
      <c r="AA47">
        <v>2.0924538559799624</v>
      </c>
      <c r="AB47">
        <v>0</v>
      </c>
      <c r="AC47">
        <v>0</v>
      </c>
      <c r="AD47">
        <v>0</v>
      </c>
      <c r="AE47">
        <v>0</v>
      </c>
      <c r="AF47">
        <v>5.6833007798998123</v>
      </c>
      <c r="AG47">
        <v>29.015756010331874</v>
      </c>
      <c r="AH47">
        <v>0</v>
      </c>
      <c r="AI47">
        <v>0</v>
      </c>
      <c r="AJ47">
        <v>0</v>
      </c>
      <c r="AK47">
        <v>11.229610142454602</v>
      </c>
      <c r="AL47">
        <v>9.5846641001792285</v>
      </c>
      <c r="AM47">
        <v>2.3319821874347735</v>
      </c>
      <c r="AN47">
        <v>0</v>
      </c>
      <c r="AO47">
        <v>0</v>
      </c>
      <c r="AP47">
        <v>1.2440828152786474</v>
      </c>
      <c r="AQ47">
        <v>10.160942749112921</v>
      </c>
      <c r="AR47">
        <v>16.082759165936132</v>
      </c>
      <c r="AS47">
        <v>14.080971095804633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29.511363935622718</v>
      </c>
      <c r="BB47">
        <f t="shared" si="0"/>
        <v>676.50212734721754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258.267375078545</v>
      </c>
      <c r="L48">
        <v>5.8652325596427604</v>
      </c>
      <c r="M48">
        <v>63.105408861067637</v>
      </c>
      <c r="N48">
        <v>51.498393486589229</v>
      </c>
      <c r="O48">
        <v>36.335811791020696</v>
      </c>
      <c r="P48">
        <v>21.15756190826405</v>
      </c>
      <c r="Q48">
        <v>6.2204804172280559</v>
      </c>
      <c r="R48">
        <v>13.748075922594937</v>
      </c>
      <c r="S48">
        <v>7.9945123286399022</v>
      </c>
      <c r="T48">
        <v>0</v>
      </c>
      <c r="U48">
        <v>41.619433968257582</v>
      </c>
      <c r="V48">
        <v>7.9851955444475644</v>
      </c>
      <c r="W48">
        <v>15.35696898310851</v>
      </c>
      <c r="X48">
        <v>65.120872292742504</v>
      </c>
      <c r="Y48">
        <v>0</v>
      </c>
      <c r="Z48">
        <v>2.8785806036318098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5.6833007798998123</v>
      </c>
      <c r="AG48">
        <v>29.015756010331874</v>
      </c>
      <c r="AH48">
        <v>0</v>
      </c>
      <c r="AI48">
        <v>0</v>
      </c>
      <c r="AJ48">
        <v>0</v>
      </c>
      <c r="AK48">
        <v>11.229610142454602</v>
      </c>
      <c r="AL48">
        <v>9.5846641001792285</v>
      </c>
      <c r="AM48">
        <v>2.3319821874347735</v>
      </c>
      <c r="AN48">
        <v>0</v>
      </c>
      <c r="AO48">
        <v>0</v>
      </c>
      <c r="AP48">
        <v>1.2440828152786474</v>
      </c>
      <c r="AQ48">
        <v>10.160942749112921</v>
      </c>
      <c r="AR48">
        <v>16.082759165936132</v>
      </c>
      <c r="AS48">
        <v>14.080971095804633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29.116541262714499</v>
      </c>
      <c r="BB48">
        <f t="shared" si="0"/>
        <v>667.45143152949834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256.90772423869464</v>
      </c>
      <c r="L49">
        <v>5.8652325596427604</v>
      </c>
      <c r="M49">
        <v>63.105408861067637</v>
      </c>
      <c r="N49">
        <v>51.498393486589229</v>
      </c>
      <c r="O49">
        <v>36.335811791020696</v>
      </c>
      <c r="P49">
        <v>21.15756190826405</v>
      </c>
      <c r="Q49">
        <v>6.2204804172280559</v>
      </c>
      <c r="R49">
        <v>12.884556555387608</v>
      </c>
      <c r="S49">
        <v>7.8182256339614877</v>
      </c>
      <c r="T49">
        <v>0</v>
      </c>
      <c r="U49">
        <v>41.619433968257582</v>
      </c>
      <c r="V49">
        <v>7.9851955444475644</v>
      </c>
      <c r="W49">
        <v>15.35696898310851</v>
      </c>
      <c r="X49">
        <v>65.120872292742504</v>
      </c>
      <c r="Y49">
        <v>0</v>
      </c>
      <c r="Z49">
        <v>2.8785806036318098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5.6833007798998123</v>
      </c>
      <c r="AG49">
        <v>29.015756010331874</v>
      </c>
      <c r="AH49">
        <v>0</v>
      </c>
      <c r="AI49">
        <v>0</v>
      </c>
      <c r="AJ49">
        <v>0</v>
      </c>
      <c r="AK49">
        <v>11.229610142454602</v>
      </c>
      <c r="AL49">
        <v>9.5846641001792285</v>
      </c>
      <c r="AM49">
        <v>2.3319821874347735</v>
      </c>
      <c r="AN49">
        <v>0</v>
      </c>
      <c r="AO49">
        <v>0</v>
      </c>
      <c r="AP49">
        <v>1.2440828152786474</v>
      </c>
      <c r="AQ49">
        <v>10.160942749112921</v>
      </c>
      <c r="AR49">
        <v>16.082759165936132</v>
      </c>
      <c r="AS49">
        <v>14.080971095804633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29.0162439642219</v>
      </c>
      <c r="BB49">
        <f t="shared" si="0"/>
        <v>665.15227192625491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256.90772423869464</v>
      </c>
      <c r="L50">
        <v>5.8652325596427604</v>
      </c>
      <c r="M50">
        <v>63.105408861067637</v>
      </c>
      <c r="N50">
        <v>51.498393486589229</v>
      </c>
      <c r="O50">
        <v>36.335811791020696</v>
      </c>
      <c r="P50">
        <v>21.15756190826405</v>
      </c>
      <c r="Q50">
        <v>6.2204804172280559</v>
      </c>
      <c r="R50">
        <v>12.884556555387608</v>
      </c>
      <c r="S50">
        <v>7.8182256339614877</v>
      </c>
      <c r="T50">
        <v>0</v>
      </c>
      <c r="U50">
        <v>41.619433968257582</v>
      </c>
      <c r="V50">
        <v>7.9851955444475644</v>
      </c>
      <c r="W50">
        <v>15.35696898310851</v>
      </c>
      <c r="X50">
        <v>65.120872292742504</v>
      </c>
      <c r="Y50">
        <v>0</v>
      </c>
      <c r="Z50">
        <v>2.8785806036318098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5.6833007798998123</v>
      </c>
      <c r="AG50">
        <v>29.015756010331874</v>
      </c>
      <c r="AH50">
        <v>0</v>
      </c>
      <c r="AI50">
        <v>0</v>
      </c>
      <c r="AJ50">
        <v>0</v>
      </c>
      <c r="AK50">
        <v>11.229610142454602</v>
      </c>
      <c r="AL50">
        <v>9.5846641001792285</v>
      </c>
      <c r="AM50">
        <v>2.3319821874347735</v>
      </c>
      <c r="AN50">
        <v>0</v>
      </c>
      <c r="AO50">
        <v>0</v>
      </c>
      <c r="AP50">
        <v>1.2440828152786474</v>
      </c>
      <c r="AQ50">
        <v>10.160942749112921</v>
      </c>
      <c r="AR50">
        <v>16.082759165936132</v>
      </c>
      <c r="AS50">
        <v>14.080971095804633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29.0162439642219</v>
      </c>
      <c r="BB50">
        <f t="shared" si="0"/>
        <v>665.15227192625491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328.92172109738857</v>
      </c>
      <c r="L51">
        <v>5.8652325596427604</v>
      </c>
      <c r="M51">
        <v>63.105408861067637</v>
      </c>
      <c r="N51">
        <v>51.498393486589229</v>
      </c>
      <c r="O51">
        <v>36.335811791020696</v>
      </c>
      <c r="P51">
        <v>21.15756190826405</v>
      </c>
      <c r="Q51">
        <v>6.2204804172280559</v>
      </c>
      <c r="R51">
        <v>12.884556555387608</v>
      </c>
      <c r="S51">
        <v>7.8182256339614877</v>
      </c>
      <c r="T51">
        <v>0</v>
      </c>
      <c r="U51">
        <v>41.619433968257582</v>
      </c>
      <c r="V51">
        <v>8.0579734849284357</v>
      </c>
      <c r="W51">
        <v>15.35696898310851</v>
      </c>
      <c r="X51">
        <v>65.120872292742504</v>
      </c>
      <c r="Y51">
        <v>0</v>
      </c>
      <c r="Z51">
        <v>2.8785806036318098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5.6833007798998123</v>
      </c>
      <c r="AG51">
        <v>29.015756010331874</v>
      </c>
      <c r="AH51">
        <v>0</v>
      </c>
      <c r="AI51">
        <v>0</v>
      </c>
      <c r="AJ51">
        <v>0</v>
      </c>
      <c r="AK51">
        <v>11.229610142454602</v>
      </c>
      <c r="AL51">
        <v>9.5846641001792285</v>
      </c>
      <c r="AM51">
        <v>2.3319821874347735</v>
      </c>
      <c r="AN51">
        <v>0</v>
      </c>
      <c r="AO51">
        <v>0</v>
      </c>
      <c r="AP51">
        <v>1.2440828152786474</v>
      </c>
      <c r="AQ51">
        <v>10.160942749112921</v>
      </c>
      <c r="AR51">
        <v>16.57011578209142</v>
      </c>
      <c r="AS51">
        <v>14.080971095804633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32.049842657382683</v>
      </c>
      <c r="BB51">
        <f t="shared" si="0"/>
        <v>734.69280464842404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334.79568100664306</v>
      </c>
      <c r="L52">
        <v>5.8652325596427604</v>
      </c>
      <c r="M52">
        <v>63.105408861067637</v>
      </c>
      <c r="N52">
        <v>51.498393486589229</v>
      </c>
      <c r="O52">
        <v>36.335811791020696</v>
      </c>
      <c r="P52">
        <v>21.15756190826405</v>
      </c>
      <c r="Q52">
        <v>6.3667117314073067</v>
      </c>
      <c r="R52">
        <v>12.884556555387608</v>
      </c>
      <c r="S52">
        <v>7.9617572323105819</v>
      </c>
      <c r="T52">
        <v>0</v>
      </c>
      <c r="U52">
        <v>41.619433968257582</v>
      </c>
      <c r="V52">
        <v>8.0589593080659192</v>
      </c>
      <c r="W52">
        <v>15.35696898310851</v>
      </c>
      <c r="X52">
        <v>65.120872292742504</v>
      </c>
      <c r="Y52">
        <v>0</v>
      </c>
      <c r="Z52">
        <v>2.8785806036318098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5.6833007798998123</v>
      </c>
      <c r="AG52">
        <v>29.015756010331874</v>
      </c>
      <c r="AH52">
        <v>0</v>
      </c>
      <c r="AI52">
        <v>0</v>
      </c>
      <c r="AJ52">
        <v>0</v>
      </c>
      <c r="AK52">
        <v>11.229610142454602</v>
      </c>
      <c r="AL52">
        <v>9.5846641001792285</v>
      </c>
      <c r="AM52">
        <v>2.3319821874347735</v>
      </c>
      <c r="AN52">
        <v>0</v>
      </c>
      <c r="AO52">
        <v>0</v>
      </c>
      <c r="AP52">
        <v>1.2440828152786474</v>
      </c>
      <c r="AQ52">
        <v>10.160942749112921</v>
      </c>
      <c r="AR52">
        <v>16.57011578209142</v>
      </c>
      <c r="AS52">
        <v>14.080971095804633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32.307527478740369</v>
      </c>
      <c r="BB52">
        <f t="shared" si="0"/>
        <v>740.59982847198683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354.26061387523004</v>
      </c>
      <c r="L53">
        <v>5.8652325596427604</v>
      </c>
      <c r="M53">
        <v>63.105408861067637</v>
      </c>
      <c r="N53">
        <v>51.498393486589229</v>
      </c>
      <c r="O53">
        <v>36.335811791020696</v>
      </c>
      <c r="P53">
        <v>21.15756190826405</v>
      </c>
      <c r="Q53">
        <v>6.3783386161714706</v>
      </c>
      <c r="R53">
        <v>12.884556555387608</v>
      </c>
      <c r="S53">
        <v>7.9617572323105819</v>
      </c>
      <c r="T53">
        <v>0</v>
      </c>
      <c r="U53">
        <v>41.619433968257582</v>
      </c>
      <c r="V53">
        <v>8.0589593080659192</v>
      </c>
      <c r="W53">
        <v>15.35696898310851</v>
      </c>
      <c r="X53">
        <v>65.120872292742504</v>
      </c>
      <c r="Y53">
        <v>0</v>
      </c>
      <c r="Z53">
        <v>2.8785806036318098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5.6833007798998123</v>
      </c>
      <c r="AG53">
        <v>29.015756010331874</v>
      </c>
      <c r="AH53">
        <v>0</v>
      </c>
      <c r="AI53">
        <v>0</v>
      </c>
      <c r="AJ53">
        <v>0</v>
      </c>
      <c r="AK53">
        <v>11.229610142454602</v>
      </c>
      <c r="AL53">
        <v>9.5846641001792285</v>
      </c>
      <c r="AM53">
        <v>2.3319821874347735</v>
      </c>
      <c r="AN53">
        <v>0</v>
      </c>
      <c r="AO53">
        <v>0</v>
      </c>
      <c r="AP53">
        <v>1.2440828152786474</v>
      </c>
      <c r="AQ53">
        <v>10.160942749112921</v>
      </c>
      <c r="AR53">
        <v>16.57011578209142</v>
      </c>
      <c r="AS53">
        <v>14.080971095804633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33.121647676430435</v>
      </c>
      <c r="BB53">
        <f t="shared" si="0"/>
        <v>759.26226802764779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354.26061387523004</v>
      </c>
      <c r="L54">
        <v>5.8652325596427604</v>
      </c>
      <c r="M54">
        <v>63.105408861067637</v>
      </c>
      <c r="N54">
        <v>51.498393486589229</v>
      </c>
      <c r="O54">
        <v>36.335811791020696</v>
      </c>
      <c r="P54">
        <v>21.15756190826405</v>
      </c>
      <c r="Q54">
        <v>6.3783386161714706</v>
      </c>
      <c r="R54">
        <v>12.884556555387608</v>
      </c>
      <c r="S54">
        <v>7.9617572323105819</v>
      </c>
      <c r="T54">
        <v>0</v>
      </c>
      <c r="U54">
        <v>41.619433968257582</v>
      </c>
      <c r="V54">
        <v>8.0589593080659192</v>
      </c>
      <c r="W54">
        <v>15.35696898310851</v>
      </c>
      <c r="X54">
        <v>65.120872292742504</v>
      </c>
      <c r="Y54">
        <v>0</v>
      </c>
      <c r="Z54">
        <v>2.8785806036318098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5.6833007798998123</v>
      </c>
      <c r="AG54">
        <v>29.015756010331874</v>
      </c>
      <c r="AH54">
        <v>0</v>
      </c>
      <c r="AI54">
        <v>0</v>
      </c>
      <c r="AJ54">
        <v>0</v>
      </c>
      <c r="AK54">
        <v>11.229610142454602</v>
      </c>
      <c r="AL54">
        <v>9.5846641001792285</v>
      </c>
      <c r="AM54">
        <v>2.3319821874347735</v>
      </c>
      <c r="AN54">
        <v>0</v>
      </c>
      <c r="AO54">
        <v>0</v>
      </c>
      <c r="AP54">
        <v>1.2440828152786474</v>
      </c>
      <c r="AQ54">
        <v>10.160942749112921</v>
      </c>
      <c r="AR54">
        <v>16.57011578209142</v>
      </c>
      <c r="AS54">
        <v>14.080971095804633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33.121647676430435</v>
      </c>
      <c r="BB54">
        <f t="shared" si="0"/>
        <v>759.26226802764779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366.28107854078684</v>
      </c>
      <c r="L55">
        <v>4.1223413285836692</v>
      </c>
      <c r="M55">
        <v>63.105408861067637</v>
      </c>
      <c r="N55">
        <v>51.498393486589229</v>
      </c>
      <c r="O55">
        <v>36.335811791020696</v>
      </c>
      <c r="P55">
        <v>21.15756190826405</v>
      </c>
      <c r="Q55">
        <v>5.1511863856813038</v>
      </c>
      <c r="R55">
        <v>5.4652229554748795</v>
      </c>
      <c r="S55">
        <v>5.3863374243372997</v>
      </c>
      <c r="T55">
        <v>0</v>
      </c>
      <c r="U55">
        <v>41.619433968257582</v>
      </c>
      <c r="V55">
        <v>8.0589593080659192</v>
      </c>
      <c r="W55">
        <v>4.8343037111430966</v>
      </c>
      <c r="X55">
        <v>35.807538075859959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5.6833007798998123</v>
      </c>
      <c r="AG55">
        <v>29.015756010331874</v>
      </c>
      <c r="AH55">
        <v>0</v>
      </c>
      <c r="AI55">
        <v>0</v>
      </c>
      <c r="AJ55">
        <v>0</v>
      </c>
      <c r="AK55">
        <v>11.229610142454602</v>
      </c>
      <c r="AL55">
        <v>9.5846641001792285</v>
      </c>
      <c r="AM55">
        <v>2.3319821874347735</v>
      </c>
      <c r="AN55">
        <v>0</v>
      </c>
      <c r="AO55">
        <v>0</v>
      </c>
      <c r="AP55">
        <v>1.2440828152786474</v>
      </c>
      <c r="AQ55">
        <v>10.160942749112921</v>
      </c>
      <c r="AR55">
        <v>16.082759165936132</v>
      </c>
      <c r="AS55">
        <v>14.080971095804633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31.276333635887347</v>
      </c>
      <c r="BB55">
        <f t="shared" si="0"/>
        <v>716.96131315567743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393.20293827612829</v>
      </c>
      <c r="L56">
        <v>3.9657028629648319</v>
      </c>
      <c r="M56">
        <v>63.105408861067637</v>
      </c>
      <c r="N56">
        <v>51.498393486589229</v>
      </c>
      <c r="O56">
        <v>36.335811791020696</v>
      </c>
      <c r="P56">
        <v>21.15756190826405</v>
      </c>
      <c r="Q56">
        <v>5.1511863856813038</v>
      </c>
      <c r="R56">
        <v>5.4652229554748795</v>
      </c>
      <c r="S56">
        <v>5.3863374243372997</v>
      </c>
      <c r="T56">
        <v>0</v>
      </c>
      <c r="U56">
        <v>41.619433968257582</v>
      </c>
      <c r="V56">
        <v>8.0589593080659192</v>
      </c>
      <c r="W56">
        <v>4.8343037111430966</v>
      </c>
      <c r="X56">
        <v>14.526311707107158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5.6833007798998123</v>
      </c>
      <c r="AG56">
        <v>29.015756010331874</v>
      </c>
      <c r="AH56">
        <v>0</v>
      </c>
      <c r="AI56">
        <v>0</v>
      </c>
      <c r="AJ56">
        <v>0</v>
      </c>
      <c r="AK56">
        <v>11.229610142454602</v>
      </c>
      <c r="AL56">
        <v>9.5846641001792285</v>
      </c>
      <c r="AM56">
        <v>2.3319821874347735</v>
      </c>
      <c r="AN56">
        <v>0</v>
      </c>
      <c r="AO56">
        <v>0</v>
      </c>
      <c r="AP56">
        <v>1.2440828152786474</v>
      </c>
      <c r="AQ56">
        <v>10.160942749112921</v>
      </c>
      <c r="AR56">
        <v>16.082759165936132</v>
      </c>
      <c r="AS56">
        <v>14.080971095804633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31.505564622747919</v>
      </c>
      <c r="BB56">
        <f t="shared" si="0"/>
        <v>722.21607706978671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393.20293827612829</v>
      </c>
      <c r="L57">
        <v>3.8300340808107727</v>
      </c>
      <c r="M57">
        <v>63.105408861067637</v>
      </c>
      <c r="N57">
        <v>51.498393486589229</v>
      </c>
      <c r="O57">
        <v>36.335811791020696</v>
      </c>
      <c r="P57">
        <v>21.15756190826405</v>
      </c>
      <c r="Q57">
        <v>5.1511863856813038</v>
      </c>
      <c r="R57">
        <v>3.8705661327504561</v>
      </c>
      <c r="S57">
        <v>5.3863374243372997</v>
      </c>
      <c r="T57">
        <v>0</v>
      </c>
      <c r="U57">
        <v>41.619433968257582</v>
      </c>
      <c r="V57">
        <v>8.0589593080659192</v>
      </c>
      <c r="W57">
        <v>4.8343037111430966</v>
      </c>
      <c r="X57">
        <v>14.526311707107158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5.6833007798998123</v>
      </c>
      <c r="AG57">
        <v>29.015756010331874</v>
      </c>
      <c r="AH57">
        <v>0</v>
      </c>
      <c r="AI57">
        <v>0</v>
      </c>
      <c r="AJ57">
        <v>0</v>
      </c>
      <c r="AK57">
        <v>11.229610142454602</v>
      </c>
      <c r="AL57">
        <v>9.5846641001792285</v>
      </c>
      <c r="AM57">
        <v>2.3319821874347735</v>
      </c>
      <c r="AN57">
        <v>0</v>
      </c>
      <c r="AO57">
        <v>0</v>
      </c>
      <c r="AP57">
        <v>1.017886106449593</v>
      </c>
      <c r="AQ57">
        <v>10.160942749112921</v>
      </c>
      <c r="AR57">
        <v>15.108046391984972</v>
      </c>
      <c r="AS57">
        <v>14.080971095804633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31.383038996083783</v>
      </c>
      <c r="BB57">
        <f t="shared" si="0"/>
        <v>719.40736760879213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412.66779459675303</v>
      </c>
      <c r="L58">
        <v>3.9657202232379083</v>
      </c>
      <c r="M58">
        <v>63.105408861067637</v>
      </c>
      <c r="N58">
        <v>51.498393486589229</v>
      </c>
      <c r="O58">
        <v>36.335811791020696</v>
      </c>
      <c r="P58">
        <v>21.15756190826405</v>
      </c>
      <c r="Q58">
        <v>5.1511863856813038</v>
      </c>
      <c r="R58">
        <v>3.8705661327504561</v>
      </c>
      <c r="S58">
        <v>5.3863374243372997</v>
      </c>
      <c r="T58">
        <v>0</v>
      </c>
      <c r="U58">
        <v>41.619433968257582</v>
      </c>
      <c r="V58">
        <v>8.0589593080659192</v>
      </c>
      <c r="W58">
        <v>4.8343037111430966</v>
      </c>
      <c r="X58">
        <v>14.526311707107158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5.6833007798998123</v>
      </c>
      <c r="AG58">
        <v>29.015756010331874</v>
      </c>
      <c r="AH58">
        <v>0</v>
      </c>
      <c r="AI58">
        <v>0</v>
      </c>
      <c r="AJ58">
        <v>0</v>
      </c>
      <c r="AK58">
        <v>11.229610142454602</v>
      </c>
      <c r="AL58">
        <v>9.5846641001792285</v>
      </c>
      <c r="AM58">
        <v>2.3319821874347735</v>
      </c>
      <c r="AN58">
        <v>0</v>
      </c>
      <c r="AO58">
        <v>0</v>
      </c>
      <c r="AP58">
        <v>1.017886106449593</v>
      </c>
      <c r="AQ58">
        <v>10.160942749112921</v>
      </c>
      <c r="AR58">
        <v>15.108046391984972</v>
      </c>
      <c r="AS58">
        <v>14.080971095804633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32.20234167103937</v>
      </c>
      <c r="BB58">
        <f t="shared" si="0"/>
        <v>738.18860739688841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412.66779459675303</v>
      </c>
      <c r="L59">
        <v>6.3244287075786723</v>
      </c>
      <c r="M59">
        <v>63.105408861067637</v>
      </c>
      <c r="N59">
        <v>51.498393486589229</v>
      </c>
      <c r="O59">
        <v>36.335811791020696</v>
      </c>
      <c r="P59">
        <v>21.15756190826405</v>
      </c>
      <c r="Q59">
        <v>6.4615960028496708</v>
      </c>
      <c r="R59">
        <v>12.884556555387608</v>
      </c>
      <c r="S59">
        <v>8.1193905238989768</v>
      </c>
      <c r="T59">
        <v>0</v>
      </c>
      <c r="U59">
        <v>41.619433968257582</v>
      </c>
      <c r="V59">
        <v>7.9792057759233925</v>
      </c>
      <c r="W59">
        <v>15.35696898310851</v>
      </c>
      <c r="X59">
        <v>65.120872292742504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5.6833007798998123</v>
      </c>
      <c r="AG59">
        <v>29.015756010331874</v>
      </c>
      <c r="AH59">
        <v>0</v>
      </c>
      <c r="AI59">
        <v>0</v>
      </c>
      <c r="AJ59">
        <v>0</v>
      </c>
      <c r="AK59">
        <v>11.229610142454602</v>
      </c>
      <c r="AL59">
        <v>9.5846641001792285</v>
      </c>
      <c r="AM59">
        <v>2.3319821874347735</v>
      </c>
      <c r="AN59">
        <v>0</v>
      </c>
      <c r="AO59">
        <v>0</v>
      </c>
      <c r="AP59">
        <v>1.017886106449593</v>
      </c>
      <c r="AQ59">
        <v>20.321885498225843</v>
      </c>
      <c r="AR59">
        <v>16.57011578209142</v>
      </c>
      <c r="AS59">
        <v>14.080971095804633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35.883945477533885</v>
      </c>
      <c r="BB59">
        <f t="shared" si="0"/>
        <v>822.58364967877935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432.14272008252777</v>
      </c>
      <c r="L60">
        <v>6.3242724483068313</v>
      </c>
      <c r="M60">
        <v>63.105408861067637</v>
      </c>
      <c r="N60">
        <v>51.498393486589229</v>
      </c>
      <c r="O60">
        <v>36.335811791020696</v>
      </c>
      <c r="P60">
        <v>21.15756190826405</v>
      </c>
      <c r="Q60">
        <v>6.4572491930505134</v>
      </c>
      <c r="R60">
        <v>12.884556555387608</v>
      </c>
      <c r="S60">
        <v>8.1193905238989768</v>
      </c>
      <c r="T60">
        <v>0</v>
      </c>
      <c r="U60">
        <v>41.619433968257582</v>
      </c>
      <c r="V60">
        <v>7.9792057759233925</v>
      </c>
      <c r="W60">
        <v>15.35696898310851</v>
      </c>
      <c r="X60">
        <v>65.120872292742504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5.6833007798998123</v>
      </c>
      <c r="AG60">
        <v>29.015756010331874</v>
      </c>
      <c r="AH60">
        <v>0</v>
      </c>
      <c r="AI60">
        <v>0</v>
      </c>
      <c r="AJ60">
        <v>0</v>
      </c>
      <c r="AK60">
        <v>11.229610142454602</v>
      </c>
      <c r="AL60">
        <v>9.5846641001792285</v>
      </c>
      <c r="AM60">
        <v>2.3319821874347735</v>
      </c>
      <c r="AN60">
        <v>0</v>
      </c>
      <c r="AO60">
        <v>0</v>
      </c>
      <c r="AP60">
        <v>1.017886106449593</v>
      </c>
      <c r="AQ60">
        <v>30.482827546232524</v>
      </c>
      <c r="AR60">
        <v>16.57011578209142</v>
      </c>
      <c r="AS60">
        <v>14.080971095804633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37.122536512158732</v>
      </c>
      <c r="BB60">
        <f t="shared" si="0"/>
        <v>850.97642310886511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451.60765216516</v>
      </c>
      <c r="L61">
        <v>6.3242724483068313</v>
      </c>
      <c r="M61">
        <v>59.669309745938484</v>
      </c>
      <c r="N61">
        <v>51.498393486589229</v>
      </c>
      <c r="O61">
        <v>36.335811791020696</v>
      </c>
      <c r="P61">
        <v>21.15756190826405</v>
      </c>
      <c r="Q61">
        <v>6.4572491930505134</v>
      </c>
      <c r="R61">
        <v>12.884556555387608</v>
      </c>
      <c r="S61">
        <v>8.1193905238989768</v>
      </c>
      <c r="T61">
        <v>0</v>
      </c>
      <c r="U61">
        <v>41.619433968257582</v>
      </c>
      <c r="V61">
        <v>7.9792057759233925</v>
      </c>
      <c r="W61">
        <v>15.35696898310851</v>
      </c>
      <c r="X61">
        <v>65.120872292742504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5.6833007798998123</v>
      </c>
      <c r="AG61">
        <v>29.015756010331874</v>
      </c>
      <c r="AH61">
        <v>0</v>
      </c>
      <c r="AI61">
        <v>0</v>
      </c>
      <c r="AJ61">
        <v>0</v>
      </c>
      <c r="AK61">
        <v>11.229610142454602</v>
      </c>
      <c r="AL61">
        <v>9.5846641001792285</v>
      </c>
      <c r="AM61">
        <v>2.3319821874347735</v>
      </c>
      <c r="AN61">
        <v>0</v>
      </c>
      <c r="AO61">
        <v>0</v>
      </c>
      <c r="AP61">
        <v>1.017886106449593</v>
      </c>
      <c r="AQ61">
        <v>40.643770295345441</v>
      </c>
      <c r="AR61">
        <v>16.57011578209142</v>
      </c>
      <c r="AS61">
        <v>14.080971095804633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38.217269137113284</v>
      </c>
      <c r="BB61">
        <f t="shared" si="0"/>
        <v>876.07146620052652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451.60765216516</v>
      </c>
      <c r="L62">
        <v>6.3242724483068313</v>
      </c>
      <c r="M62">
        <v>59.669309745938484</v>
      </c>
      <c r="N62">
        <v>51.498393486589229</v>
      </c>
      <c r="O62">
        <v>36.335811791020696</v>
      </c>
      <c r="P62">
        <v>21.15756190826405</v>
      </c>
      <c r="Q62">
        <v>6.4572491930505134</v>
      </c>
      <c r="R62">
        <v>12.884556555387608</v>
      </c>
      <c r="S62">
        <v>8.1193905238989768</v>
      </c>
      <c r="T62">
        <v>0</v>
      </c>
      <c r="U62">
        <v>41.619433968257582</v>
      </c>
      <c r="V62">
        <v>7.9792057759233925</v>
      </c>
      <c r="W62">
        <v>15.35696898310851</v>
      </c>
      <c r="X62">
        <v>65.120872292742504</v>
      </c>
      <c r="Y62">
        <v>0</v>
      </c>
      <c r="Z62">
        <v>0</v>
      </c>
      <c r="AA62">
        <v>1.6739629931120852</v>
      </c>
      <c r="AB62">
        <v>0</v>
      </c>
      <c r="AC62">
        <v>0</v>
      </c>
      <c r="AD62">
        <v>0</v>
      </c>
      <c r="AE62">
        <v>0</v>
      </c>
      <c r="AF62">
        <v>5.6833007798998123</v>
      </c>
      <c r="AG62">
        <v>29.015756010331874</v>
      </c>
      <c r="AH62">
        <v>0</v>
      </c>
      <c r="AI62">
        <v>0</v>
      </c>
      <c r="AJ62">
        <v>0</v>
      </c>
      <c r="AK62">
        <v>11.229610142454602</v>
      </c>
      <c r="AL62">
        <v>9.5846641001792285</v>
      </c>
      <c r="AM62">
        <v>2.3319821874347735</v>
      </c>
      <c r="AN62">
        <v>0</v>
      </c>
      <c r="AO62">
        <v>0</v>
      </c>
      <c r="AP62">
        <v>1.017886106449593</v>
      </c>
      <c r="AQ62">
        <v>40.643770295345441</v>
      </c>
      <c r="AR62">
        <v>16.57011578209142</v>
      </c>
      <c r="AS62">
        <v>14.080971095804633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38.287240790225376</v>
      </c>
      <c r="BB62">
        <f t="shared" si="0"/>
        <v>877.67545754052651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473.85887100994483</v>
      </c>
      <c r="L63">
        <v>6.3243881567051741</v>
      </c>
      <c r="M63">
        <v>59.669309745938484</v>
      </c>
      <c r="N63">
        <v>51.498393486589229</v>
      </c>
      <c r="O63">
        <v>36.335811791020696</v>
      </c>
      <c r="P63">
        <v>21.15756190826405</v>
      </c>
      <c r="Q63">
        <v>6.4644510673797084</v>
      </c>
      <c r="R63">
        <v>12.884556555387608</v>
      </c>
      <c r="S63">
        <v>8.1193905238989768</v>
      </c>
      <c r="T63">
        <v>0</v>
      </c>
      <c r="U63">
        <v>41.619433968257582</v>
      </c>
      <c r="V63">
        <v>7.9792057759233925</v>
      </c>
      <c r="W63">
        <v>15.35696898310851</v>
      </c>
      <c r="X63">
        <v>65.120872292742504</v>
      </c>
      <c r="Y63">
        <v>0</v>
      </c>
      <c r="Z63">
        <v>2.893148641202254</v>
      </c>
      <c r="AA63">
        <v>6.172738737633062</v>
      </c>
      <c r="AB63">
        <v>0</v>
      </c>
      <c r="AC63">
        <v>0</v>
      </c>
      <c r="AD63">
        <v>0</v>
      </c>
      <c r="AE63">
        <v>0</v>
      </c>
      <c r="AF63">
        <v>5.6833007798998123</v>
      </c>
      <c r="AG63">
        <v>29.015756010331874</v>
      </c>
      <c r="AH63">
        <v>0</v>
      </c>
      <c r="AI63">
        <v>0</v>
      </c>
      <c r="AJ63">
        <v>0</v>
      </c>
      <c r="AK63">
        <v>11.229610142454602</v>
      </c>
      <c r="AL63">
        <v>9.5846641001792285</v>
      </c>
      <c r="AM63">
        <v>2.3319821874347735</v>
      </c>
      <c r="AN63">
        <v>0</v>
      </c>
      <c r="AO63">
        <v>0</v>
      </c>
      <c r="AP63">
        <v>1.017886106449593</v>
      </c>
      <c r="AQ63">
        <v>40.643770295345441</v>
      </c>
      <c r="AR63">
        <v>16.082759165936132</v>
      </c>
      <c r="AS63">
        <v>14.080971095804633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39.506258545663314</v>
      </c>
      <c r="BB63">
        <f t="shared" si="0"/>
        <v>905.61954398216892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496.11263254188151</v>
      </c>
      <c r="L64">
        <v>6.3244374671736079</v>
      </c>
      <c r="M64">
        <v>59.669309745938484</v>
      </c>
      <c r="N64">
        <v>51.498393486589229</v>
      </c>
      <c r="O64">
        <v>36.335811791020696</v>
      </c>
      <c r="P64">
        <v>21.15756190826405</v>
      </c>
      <c r="Q64">
        <v>6.4644510673797084</v>
      </c>
      <c r="R64">
        <v>12.884556555387608</v>
      </c>
      <c r="S64">
        <v>8.1193905238989768</v>
      </c>
      <c r="T64">
        <v>0</v>
      </c>
      <c r="U64">
        <v>41.619433968257582</v>
      </c>
      <c r="V64">
        <v>7.9792057759233925</v>
      </c>
      <c r="W64">
        <v>15.35696898310851</v>
      </c>
      <c r="X64">
        <v>65.120872292742504</v>
      </c>
      <c r="Y64">
        <v>0</v>
      </c>
      <c r="Z64">
        <v>2.893148641202254</v>
      </c>
      <c r="AA64">
        <v>7.8467017307451474</v>
      </c>
      <c r="AB64">
        <v>0</v>
      </c>
      <c r="AC64">
        <v>0</v>
      </c>
      <c r="AD64">
        <v>0</v>
      </c>
      <c r="AE64">
        <v>0</v>
      </c>
      <c r="AF64">
        <v>5.6833007798998123</v>
      </c>
      <c r="AG64">
        <v>29.015756010331874</v>
      </c>
      <c r="AH64">
        <v>0</v>
      </c>
      <c r="AI64">
        <v>0</v>
      </c>
      <c r="AJ64">
        <v>0</v>
      </c>
      <c r="AK64">
        <v>11.229610142454602</v>
      </c>
      <c r="AL64">
        <v>9.5846641001792285</v>
      </c>
      <c r="AM64">
        <v>2.3319821874347735</v>
      </c>
      <c r="AN64">
        <v>0</v>
      </c>
      <c r="AO64">
        <v>0</v>
      </c>
      <c r="AP64">
        <v>1.017886106449593</v>
      </c>
      <c r="AQ64">
        <v>40.643770295345441</v>
      </c>
      <c r="AR64">
        <v>16.082759165936132</v>
      </c>
      <c r="AS64">
        <v>14.080971095804633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40.50643949198799</v>
      </c>
      <c r="BB64">
        <f t="shared" si="0"/>
        <v>928.54713687136143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496.11263254188151</v>
      </c>
      <c r="L65">
        <v>6.3243025979945742</v>
      </c>
      <c r="M65">
        <v>59.669309745938484</v>
      </c>
      <c r="N65">
        <v>51.498393486589229</v>
      </c>
      <c r="O65">
        <v>36.335811791020696</v>
      </c>
      <c r="P65">
        <v>21.15756190826405</v>
      </c>
      <c r="Q65">
        <v>6.4644510673797084</v>
      </c>
      <c r="R65">
        <v>12.884556555387608</v>
      </c>
      <c r="S65">
        <v>8.1193905238989768</v>
      </c>
      <c r="T65">
        <v>0</v>
      </c>
      <c r="U65">
        <v>41.619433968257582</v>
      </c>
      <c r="V65">
        <v>7.9792057759233925</v>
      </c>
      <c r="W65">
        <v>14.469782574700371</v>
      </c>
      <c r="X65">
        <v>65.120872292742504</v>
      </c>
      <c r="Y65">
        <v>0</v>
      </c>
      <c r="Z65">
        <v>2.893148641202254</v>
      </c>
      <c r="AA65">
        <v>12.404066351909831</v>
      </c>
      <c r="AB65">
        <v>0</v>
      </c>
      <c r="AC65">
        <v>0</v>
      </c>
      <c r="AD65">
        <v>0</v>
      </c>
      <c r="AE65">
        <v>0</v>
      </c>
      <c r="AF65">
        <v>5.6833007798998123</v>
      </c>
      <c r="AG65">
        <v>29.015756010331874</v>
      </c>
      <c r="AH65">
        <v>0</v>
      </c>
      <c r="AI65">
        <v>0</v>
      </c>
      <c r="AJ65">
        <v>0</v>
      </c>
      <c r="AK65">
        <v>11.229610142454602</v>
      </c>
      <c r="AL65">
        <v>9.5846641001792285</v>
      </c>
      <c r="AM65">
        <v>2.3319821874347735</v>
      </c>
      <c r="AN65">
        <v>0</v>
      </c>
      <c r="AO65">
        <v>0</v>
      </c>
      <c r="AP65">
        <v>1.017886106449593</v>
      </c>
      <c r="AQ65">
        <v>40.643770295345441</v>
      </c>
      <c r="AR65">
        <v>16.57011578209142</v>
      </c>
      <c r="AS65">
        <v>13.658161570444582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40.662545372144763</v>
      </c>
      <c r="BB65">
        <f t="shared" si="0"/>
        <v>932.12562142557738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513.81165442518613</v>
      </c>
      <c r="L66">
        <v>6.3243965874144275</v>
      </c>
      <c r="M66">
        <v>59.669309745938484</v>
      </c>
      <c r="N66">
        <v>51.498393486589229</v>
      </c>
      <c r="O66">
        <v>36.335811791020696</v>
      </c>
      <c r="P66">
        <v>21.15756190826405</v>
      </c>
      <c r="Q66">
        <v>6.4644510673797084</v>
      </c>
      <c r="R66">
        <v>12.884556555387608</v>
      </c>
      <c r="S66">
        <v>8.1193905238989768</v>
      </c>
      <c r="T66">
        <v>0</v>
      </c>
      <c r="U66">
        <v>41.619433968257582</v>
      </c>
      <c r="V66">
        <v>7.9792057759233925</v>
      </c>
      <c r="W66">
        <v>14.469782574700371</v>
      </c>
      <c r="X66">
        <v>65.120872292742504</v>
      </c>
      <c r="Y66">
        <v>0</v>
      </c>
      <c r="Z66">
        <v>2.893148641202254</v>
      </c>
      <c r="AA66">
        <v>12.404066351909831</v>
      </c>
      <c r="AB66">
        <v>0</v>
      </c>
      <c r="AC66">
        <v>0</v>
      </c>
      <c r="AD66">
        <v>0</v>
      </c>
      <c r="AE66">
        <v>0</v>
      </c>
      <c r="AF66">
        <v>5.6833007798998123</v>
      </c>
      <c r="AG66">
        <v>29.015756010331874</v>
      </c>
      <c r="AH66">
        <v>0</v>
      </c>
      <c r="AI66">
        <v>0</v>
      </c>
      <c r="AJ66">
        <v>0</v>
      </c>
      <c r="AK66">
        <v>11.229610142454602</v>
      </c>
      <c r="AL66">
        <v>9.5846641001792285</v>
      </c>
      <c r="AM66">
        <v>2.3319821874347735</v>
      </c>
      <c r="AN66">
        <v>0</v>
      </c>
      <c r="AO66">
        <v>0</v>
      </c>
      <c r="AP66">
        <v>1.017886106449593</v>
      </c>
      <c r="AQ66">
        <v>40.643770295345441</v>
      </c>
      <c r="AR66">
        <v>16.57011578209142</v>
      </c>
      <c r="AS66">
        <v>13.658161570444582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41.402368415624593</v>
      </c>
      <c r="BB66">
        <f t="shared" si="0"/>
        <v>949.08491425482202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513.82376361756872</v>
      </c>
      <c r="L67">
        <v>6.3243965874144275</v>
      </c>
      <c r="M67">
        <v>59.669309745938484</v>
      </c>
      <c r="N67">
        <v>51.498393486589229</v>
      </c>
      <c r="O67">
        <v>36.335811791020696</v>
      </c>
      <c r="P67">
        <v>21.15756190826405</v>
      </c>
      <c r="Q67">
        <v>6.2204804172280559</v>
      </c>
      <c r="R67">
        <v>12.884556555387608</v>
      </c>
      <c r="S67">
        <v>7.8182256339614877</v>
      </c>
      <c r="T67">
        <v>0</v>
      </c>
      <c r="U67">
        <v>41.619433968257582</v>
      </c>
      <c r="V67">
        <v>7.9792057759233925</v>
      </c>
      <c r="W67">
        <v>14.469782574700371</v>
      </c>
      <c r="X67">
        <v>65.120872292742504</v>
      </c>
      <c r="Y67">
        <v>0</v>
      </c>
      <c r="Z67">
        <v>2.893148641202254</v>
      </c>
      <c r="AA67">
        <v>12.404066351909831</v>
      </c>
      <c r="AB67">
        <v>0</v>
      </c>
      <c r="AC67">
        <v>0</v>
      </c>
      <c r="AD67">
        <v>0</v>
      </c>
      <c r="AE67">
        <v>0</v>
      </c>
      <c r="AF67">
        <v>5.6833007798998123</v>
      </c>
      <c r="AG67">
        <v>29.015756010331874</v>
      </c>
      <c r="AH67">
        <v>0</v>
      </c>
      <c r="AI67">
        <v>0</v>
      </c>
      <c r="AJ67">
        <v>0</v>
      </c>
      <c r="AK67">
        <v>11.229610142454602</v>
      </c>
      <c r="AL67">
        <v>9.5846641001792285</v>
      </c>
      <c r="AM67">
        <v>2.3319821874347735</v>
      </c>
      <c r="AN67">
        <v>0</v>
      </c>
      <c r="AO67">
        <v>0</v>
      </c>
      <c r="AP67">
        <v>1.017886106449593</v>
      </c>
      <c r="AQ67">
        <v>40.643770295345441</v>
      </c>
      <c r="AR67">
        <v>17.154942988102693</v>
      </c>
      <c r="AS67">
        <v>13.658161570444582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41.404533691501733</v>
      </c>
      <c r="BB67">
        <f t="shared" si="0"/>
        <v>949.13454983724944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513.82376361756872</v>
      </c>
      <c r="L68">
        <v>6.3243965874144275</v>
      </c>
      <c r="M68">
        <v>59.669309745938484</v>
      </c>
      <c r="N68">
        <v>51.498393486589229</v>
      </c>
      <c r="O68">
        <v>36.335811791020696</v>
      </c>
      <c r="P68">
        <v>21.15756190826405</v>
      </c>
      <c r="Q68">
        <v>6.2204804172280559</v>
      </c>
      <c r="R68">
        <v>12.884556555387608</v>
      </c>
      <c r="S68">
        <v>7.8182256339614877</v>
      </c>
      <c r="T68">
        <v>0</v>
      </c>
      <c r="U68">
        <v>41.619433968257582</v>
      </c>
      <c r="V68">
        <v>7.9792057759233925</v>
      </c>
      <c r="W68">
        <v>14.469782574700371</v>
      </c>
      <c r="X68">
        <v>65.120872292742504</v>
      </c>
      <c r="Y68">
        <v>0</v>
      </c>
      <c r="Z68">
        <v>2.893148641202254</v>
      </c>
      <c r="AA68">
        <v>12.404066351909831</v>
      </c>
      <c r="AB68">
        <v>0</v>
      </c>
      <c r="AC68">
        <v>0</v>
      </c>
      <c r="AD68">
        <v>0</v>
      </c>
      <c r="AE68">
        <v>0</v>
      </c>
      <c r="AF68">
        <v>5.6833007798998123</v>
      </c>
      <c r="AG68">
        <v>29.015756010331874</v>
      </c>
      <c r="AH68">
        <v>0</v>
      </c>
      <c r="AI68">
        <v>0</v>
      </c>
      <c r="AJ68">
        <v>0</v>
      </c>
      <c r="AK68">
        <v>11.229610142454602</v>
      </c>
      <c r="AL68">
        <v>9.5846641001792285</v>
      </c>
      <c r="AM68">
        <v>2.3319821874347735</v>
      </c>
      <c r="AN68">
        <v>0</v>
      </c>
      <c r="AO68">
        <v>0</v>
      </c>
      <c r="AP68">
        <v>1.017886106449593</v>
      </c>
      <c r="AQ68">
        <v>40.643770295345441</v>
      </c>
      <c r="AR68">
        <v>17.154942988102693</v>
      </c>
      <c r="AS68">
        <v>13.658161570444582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41.404533691501733</v>
      </c>
      <c r="BB68">
        <f t="shared" ref="BB68:BB99" si="1">SUM(B68:AZ68)-BA68</f>
        <v>949.13454983724944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513.82376361756872</v>
      </c>
      <c r="L69">
        <v>6.3243965874144275</v>
      </c>
      <c r="M69">
        <v>59.669309745938484</v>
      </c>
      <c r="N69">
        <v>51.498393486589229</v>
      </c>
      <c r="O69">
        <v>36.335811791020696</v>
      </c>
      <c r="P69">
        <v>21.15756190826405</v>
      </c>
      <c r="Q69">
        <v>6.2204804172280559</v>
      </c>
      <c r="R69">
        <v>12.884556555387608</v>
      </c>
      <c r="S69">
        <v>7.8182256339614877</v>
      </c>
      <c r="T69">
        <v>0</v>
      </c>
      <c r="U69">
        <v>41.619433968257582</v>
      </c>
      <c r="V69">
        <v>7.9792057759233925</v>
      </c>
      <c r="W69">
        <v>14.469782574700371</v>
      </c>
      <c r="X69">
        <v>65.120872292742504</v>
      </c>
      <c r="Y69">
        <v>0</v>
      </c>
      <c r="Z69">
        <v>2.893148641202254</v>
      </c>
      <c r="AA69">
        <v>12.404066351909831</v>
      </c>
      <c r="AB69">
        <v>0</v>
      </c>
      <c r="AC69">
        <v>0</v>
      </c>
      <c r="AD69">
        <v>0</v>
      </c>
      <c r="AE69">
        <v>0</v>
      </c>
      <c r="AF69">
        <v>5.6833007798998123</v>
      </c>
      <c r="AG69">
        <v>29.015756010331874</v>
      </c>
      <c r="AH69">
        <v>0</v>
      </c>
      <c r="AI69">
        <v>0</v>
      </c>
      <c r="AJ69">
        <v>0</v>
      </c>
      <c r="AK69">
        <v>11.229610142454602</v>
      </c>
      <c r="AL69">
        <v>9.5846641001792285</v>
      </c>
      <c r="AM69">
        <v>2.3319821874347735</v>
      </c>
      <c r="AN69">
        <v>0</v>
      </c>
      <c r="AO69">
        <v>0</v>
      </c>
      <c r="AP69">
        <v>3.3929538409517845</v>
      </c>
      <c r="AQ69">
        <v>40.643770295345441</v>
      </c>
      <c r="AR69">
        <v>17.154942988102693</v>
      </c>
      <c r="AS69">
        <v>14.080971095804633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41.521484960963974</v>
      </c>
      <c r="BB69">
        <f t="shared" si="1"/>
        <v>951.81547582764938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513.82376361756872</v>
      </c>
      <c r="L70">
        <v>6.3243965874144275</v>
      </c>
      <c r="M70">
        <v>59.669309745938484</v>
      </c>
      <c r="N70">
        <v>51.498393486589229</v>
      </c>
      <c r="O70">
        <v>36.335811791020696</v>
      </c>
      <c r="P70">
        <v>21.15756190826405</v>
      </c>
      <c r="Q70">
        <v>6.2204804172280559</v>
      </c>
      <c r="R70">
        <v>12.884556555387608</v>
      </c>
      <c r="S70">
        <v>7.8182256339614877</v>
      </c>
      <c r="T70">
        <v>0</v>
      </c>
      <c r="U70">
        <v>41.619433968257582</v>
      </c>
      <c r="V70">
        <v>7.9792057759233925</v>
      </c>
      <c r="W70">
        <v>14.469782574700371</v>
      </c>
      <c r="X70">
        <v>65.120872292742504</v>
      </c>
      <c r="Y70">
        <v>0</v>
      </c>
      <c r="Z70">
        <v>2.893148641202254</v>
      </c>
      <c r="AA70">
        <v>12.404066351909831</v>
      </c>
      <c r="AB70">
        <v>1.4903133230014609</v>
      </c>
      <c r="AC70">
        <v>0</v>
      </c>
      <c r="AD70">
        <v>4.0718894969734922</v>
      </c>
      <c r="AE70">
        <v>0</v>
      </c>
      <c r="AF70">
        <v>5.6833007798998123</v>
      </c>
      <c r="AG70">
        <v>29.015756010331874</v>
      </c>
      <c r="AH70">
        <v>8.4471307841786665</v>
      </c>
      <c r="AI70">
        <v>0</v>
      </c>
      <c r="AJ70">
        <v>0</v>
      </c>
      <c r="AK70">
        <v>11.229610142454602</v>
      </c>
      <c r="AL70">
        <v>9.5846641001792285</v>
      </c>
      <c r="AM70">
        <v>4.7115562137340845</v>
      </c>
      <c r="AN70">
        <v>0</v>
      </c>
      <c r="AO70">
        <v>0</v>
      </c>
      <c r="AP70">
        <v>3.3929538409517845</v>
      </c>
      <c r="AQ70">
        <v>40.643770295345441</v>
      </c>
      <c r="AR70">
        <v>17.154942988102693</v>
      </c>
      <c r="AS70">
        <v>14.080971095804633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42.206541299916921</v>
      </c>
      <c r="BB70">
        <f t="shared" si="1"/>
        <v>967.51932711914947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513.82376361756872</v>
      </c>
      <c r="L71">
        <v>6.3243965874144275</v>
      </c>
      <c r="M71">
        <v>59.669309745938484</v>
      </c>
      <c r="N71">
        <v>51.498393486589229</v>
      </c>
      <c r="O71">
        <v>36.335811791020696</v>
      </c>
      <c r="P71">
        <v>21.15756190826405</v>
      </c>
      <c r="Q71">
        <v>58.515967438948024</v>
      </c>
      <c r="R71">
        <v>12.884556555387608</v>
      </c>
      <c r="S71">
        <v>28.396994364433311</v>
      </c>
      <c r="T71">
        <v>0</v>
      </c>
      <c r="U71">
        <v>41.619433968257582</v>
      </c>
      <c r="V71">
        <v>7.9792057759233925</v>
      </c>
      <c r="W71">
        <v>14.604220784958276</v>
      </c>
      <c r="X71">
        <v>65.120872292742504</v>
      </c>
      <c r="Y71">
        <v>0</v>
      </c>
      <c r="Z71">
        <v>5.7785276318096424</v>
      </c>
      <c r="AA71">
        <v>12.404066351909831</v>
      </c>
      <c r="AB71">
        <v>5.8420280299519929</v>
      </c>
      <c r="AC71">
        <v>3.6988231916092666</v>
      </c>
      <c r="AD71">
        <v>4.0718894969734922</v>
      </c>
      <c r="AE71">
        <v>0</v>
      </c>
      <c r="AF71">
        <v>11.366600851492382</v>
      </c>
      <c r="AG71">
        <v>29.015756010331874</v>
      </c>
      <c r="AH71">
        <v>19.006044488833229</v>
      </c>
      <c r="AI71">
        <v>0</v>
      </c>
      <c r="AJ71">
        <v>0</v>
      </c>
      <c r="AK71">
        <v>11.229610142454602</v>
      </c>
      <c r="AL71">
        <v>18.297995241903294</v>
      </c>
      <c r="AM71">
        <v>4.7115562137340845</v>
      </c>
      <c r="AN71">
        <v>0</v>
      </c>
      <c r="AO71">
        <v>0</v>
      </c>
      <c r="AP71">
        <v>3.3929538409517845</v>
      </c>
      <c r="AQ71">
        <v>40.643770295345441</v>
      </c>
      <c r="AR71">
        <v>16.082759165936132</v>
      </c>
      <c r="AS71">
        <v>14.080971095804633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46.713750527319135</v>
      </c>
      <c r="BB71">
        <f t="shared" si="1"/>
        <v>1070.8400898391687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513.82376361756872</v>
      </c>
      <c r="L72">
        <v>6.3243965874144275</v>
      </c>
      <c r="M72">
        <v>59.669309745938484</v>
      </c>
      <c r="N72">
        <v>51.498393486589229</v>
      </c>
      <c r="O72">
        <v>36.335811791020696</v>
      </c>
      <c r="P72">
        <v>21.15756190826405</v>
      </c>
      <c r="Q72">
        <v>58.515967438948024</v>
      </c>
      <c r="R72">
        <v>12.884556555387608</v>
      </c>
      <c r="S72">
        <v>32.996521053968948</v>
      </c>
      <c r="T72">
        <v>0</v>
      </c>
      <c r="U72">
        <v>41.619433968257582</v>
      </c>
      <c r="V72">
        <v>7.9792057759233925</v>
      </c>
      <c r="W72">
        <v>14.604220784958276</v>
      </c>
      <c r="X72">
        <v>65.120872292742504</v>
      </c>
      <c r="Y72">
        <v>0</v>
      </c>
      <c r="Z72">
        <v>5.786297282404508</v>
      </c>
      <c r="AA72">
        <v>12.404066351909831</v>
      </c>
      <c r="AB72">
        <v>11.779436447923187</v>
      </c>
      <c r="AC72">
        <v>8.6580915838029622</v>
      </c>
      <c r="AD72">
        <v>8.1437789939469845</v>
      </c>
      <c r="AE72">
        <v>0</v>
      </c>
      <c r="AF72">
        <v>17.327135919432269</v>
      </c>
      <c r="AG72">
        <v>29.015756010331874</v>
      </c>
      <c r="AH72">
        <v>27.45317527301189</v>
      </c>
      <c r="AI72">
        <v>1.7066317279273635</v>
      </c>
      <c r="AJ72">
        <v>0</v>
      </c>
      <c r="AK72">
        <v>11.229610142454602</v>
      </c>
      <c r="AL72">
        <v>40.081323096213453</v>
      </c>
      <c r="AM72">
        <v>7.0530567689417669</v>
      </c>
      <c r="AN72">
        <v>0</v>
      </c>
      <c r="AO72">
        <v>0</v>
      </c>
      <c r="AP72">
        <v>3.3929538409517845</v>
      </c>
      <c r="AQ72">
        <v>40.643770295345441</v>
      </c>
      <c r="AR72">
        <v>16.082759165936132</v>
      </c>
      <c r="AS72">
        <v>14.080971095804633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49.214017052338733</v>
      </c>
      <c r="BB72">
        <f t="shared" si="1"/>
        <v>1128.1548119509819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513.82376361756872</v>
      </c>
      <c r="L73">
        <v>6.3243965874144275</v>
      </c>
      <c r="M73">
        <v>59.669309745938484</v>
      </c>
      <c r="N73">
        <v>51.498393486589229</v>
      </c>
      <c r="O73">
        <v>36.335811791020696</v>
      </c>
      <c r="P73">
        <v>21.15756190826405</v>
      </c>
      <c r="Q73">
        <v>58.515967438948024</v>
      </c>
      <c r="R73">
        <v>12.884556555387608</v>
      </c>
      <c r="S73">
        <v>32.996521053968948</v>
      </c>
      <c r="T73">
        <v>0</v>
      </c>
      <c r="U73">
        <v>41.619433968257582</v>
      </c>
      <c r="V73">
        <v>7.9792057759233925</v>
      </c>
      <c r="W73">
        <v>14.604220784958276</v>
      </c>
      <c r="X73">
        <v>65.120872292742504</v>
      </c>
      <c r="Y73">
        <v>0</v>
      </c>
      <c r="Z73">
        <v>8.6794454652473387</v>
      </c>
      <c r="AA73">
        <v>12.404066351909831</v>
      </c>
      <c r="AB73">
        <v>17.669154671884783</v>
      </c>
      <c r="AC73">
        <v>8.6580915838029622</v>
      </c>
      <c r="AD73">
        <v>12.215668490920475</v>
      </c>
      <c r="AE73">
        <v>0</v>
      </c>
      <c r="AF73">
        <v>18.7133066513254</v>
      </c>
      <c r="AG73">
        <v>29.015756010331874</v>
      </c>
      <c r="AH73">
        <v>41.728826271342093</v>
      </c>
      <c r="AI73">
        <v>7.3954037065330809</v>
      </c>
      <c r="AJ73">
        <v>0</v>
      </c>
      <c r="AK73">
        <v>11.229610142454602</v>
      </c>
      <c r="AL73">
        <v>40.081323096213453</v>
      </c>
      <c r="AM73">
        <v>7.0530567689417669</v>
      </c>
      <c r="AN73">
        <v>0</v>
      </c>
      <c r="AO73">
        <v>0</v>
      </c>
      <c r="AP73">
        <v>3.3929538409517845</v>
      </c>
      <c r="AQ73">
        <v>40.643770295345441</v>
      </c>
      <c r="AR73">
        <v>16.082759165936132</v>
      </c>
      <c r="AS73">
        <v>14.080971095804633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50.643800666145694</v>
      </c>
      <c r="BB73">
        <f t="shared" si="1"/>
        <v>1160.9303779497818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513.82376361756872</v>
      </c>
      <c r="L74">
        <v>6.3243965874144275</v>
      </c>
      <c r="M74">
        <v>59.669309745938484</v>
      </c>
      <c r="N74">
        <v>51.498393486589229</v>
      </c>
      <c r="O74">
        <v>36.335811791020696</v>
      </c>
      <c r="P74">
        <v>21.15756190826405</v>
      </c>
      <c r="Q74">
        <v>58.515967438948024</v>
      </c>
      <c r="R74">
        <v>12.884556555387608</v>
      </c>
      <c r="S74">
        <v>32.996521053968948</v>
      </c>
      <c r="T74">
        <v>0</v>
      </c>
      <c r="U74">
        <v>41.619433968257582</v>
      </c>
      <c r="V74">
        <v>7.9792057759233925</v>
      </c>
      <c r="W74">
        <v>14.604220784958276</v>
      </c>
      <c r="X74">
        <v>65.120872292742504</v>
      </c>
      <c r="Y74">
        <v>0</v>
      </c>
      <c r="Z74">
        <v>8.6794454652473387</v>
      </c>
      <c r="AA74">
        <v>12.404066351909831</v>
      </c>
      <c r="AB74">
        <v>17.669154671884783</v>
      </c>
      <c r="AC74">
        <v>8.6580915838029622</v>
      </c>
      <c r="AD74">
        <v>12.215668490920475</v>
      </c>
      <c r="AE74">
        <v>0</v>
      </c>
      <c r="AF74">
        <v>18.7133066513254</v>
      </c>
      <c r="AG74">
        <v>29.015756010331874</v>
      </c>
      <c r="AH74">
        <v>52.161032390315171</v>
      </c>
      <c r="AI74">
        <v>7.3954037065330809</v>
      </c>
      <c r="AJ74">
        <v>0</v>
      </c>
      <c r="AK74">
        <v>11.229610142454602</v>
      </c>
      <c r="AL74">
        <v>40.081323096213453</v>
      </c>
      <c r="AM74">
        <v>7.0530567689417669</v>
      </c>
      <c r="AN74">
        <v>0</v>
      </c>
      <c r="AO74">
        <v>0</v>
      </c>
      <c r="AP74">
        <v>3.3929538409517845</v>
      </c>
      <c r="AQ74">
        <v>40.643770295345441</v>
      </c>
      <c r="AR74">
        <v>16.082759165936132</v>
      </c>
      <c r="AS74">
        <v>14.080971095804633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51.079866881918775</v>
      </c>
      <c r="BB74">
        <f t="shared" si="1"/>
        <v>1170.9265178529818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513.82376361756872</v>
      </c>
      <c r="L75">
        <v>6.3243965874144275</v>
      </c>
      <c r="M75">
        <v>59.669309745938484</v>
      </c>
      <c r="N75">
        <v>51.498393486589229</v>
      </c>
      <c r="O75">
        <v>36.335811791020696</v>
      </c>
      <c r="P75">
        <v>21.15756190826405</v>
      </c>
      <c r="Q75">
        <v>58.515967438948024</v>
      </c>
      <c r="R75">
        <v>13.748075922594937</v>
      </c>
      <c r="S75">
        <v>29.92068461699019</v>
      </c>
      <c r="T75">
        <v>0</v>
      </c>
      <c r="U75">
        <v>41.619433968257582</v>
      </c>
      <c r="V75">
        <v>7.7541341879561685</v>
      </c>
      <c r="W75">
        <v>14.604220784958276</v>
      </c>
      <c r="X75">
        <v>65.120872292742504</v>
      </c>
      <c r="Y75">
        <v>0</v>
      </c>
      <c r="Z75">
        <v>8.6794454652473387</v>
      </c>
      <c r="AA75">
        <v>11.159753898559799</v>
      </c>
      <c r="AB75">
        <v>17.669154671884783</v>
      </c>
      <c r="AC75">
        <v>8.6580915838029622</v>
      </c>
      <c r="AD75">
        <v>12.215668490920475</v>
      </c>
      <c r="AE75">
        <v>0</v>
      </c>
      <c r="AF75">
        <v>18.7133066513254</v>
      </c>
      <c r="AG75">
        <v>29.015756010331874</v>
      </c>
      <c r="AH75">
        <v>46.459219312982668</v>
      </c>
      <c r="AI75">
        <v>7.3954037065330809</v>
      </c>
      <c r="AJ75">
        <v>0</v>
      </c>
      <c r="AK75">
        <v>11.229610142454602</v>
      </c>
      <c r="AL75">
        <v>40.081323096213453</v>
      </c>
      <c r="AM75">
        <v>7.0530567689417669</v>
      </c>
      <c r="AN75">
        <v>0</v>
      </c>
      <c r="AO75">
        <v>0</v>
      </c>
      <c r="AP75">
        <v>3.3929538409517845</v>
      </c>
      <c r="AQ75">
        <v>35.65243020663744</v>
      </c>
      <c r="AR75">
        <v>16.082759165936132</v>
      </c>
      <c r="AS75">
        <v>14.430144721352535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50.493593430682679</v>
      </c>
      <c r="BB75">
        <f t="shared" si="1"/>
        <v>1157.4871106526368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513.82376361756872</v>
      </c>
      <c r="L76">
        <v>6.3243965874144275</v>
      </c>
      <c r="M76">
        <v>59.669309745938484</v>
      </c>
      <c r="N76">
        <v>51.498393486589229</v>
      </c>
      <c r="O76">
        <v>36.335811791020696</v>
      </c>
      <c r="P76">
        <v>21.15756190826405</v>
      </c>
      <c r="Q76">
        <v>58.515967438948024</v>
      </c>
      <c r="R76">
        <v>13.748075922594937</v>
      </c>
      <c r="S76">
        <v>29.92068461699019</v>
      </c>
      <c r="T76">
        <v>0</v>
      </c>
      <c r="U76">
        <v>41.619433968257582</v>
      </c>
      <c r="V76">
        <v>7.7541341879561685</v>
      </c>
      <c r="W76">
        <v>14.604220784958276</v>
      </c>
      <c r="X76">
        <v>65.120872292742504</v>
      </c>
      <c r="Y76">
        <v>0</v>
      </c>
      <c r="Z76">
        <v>8.6794454652473387</v>
      </c>
      <c r="AA76">
        <v>12.404066351909831</v>
      </c>
      <c r="AB76">
        <v>17.669154671884783</v>
      </c>
      <c r="AC76">
        <v>8.6580915838029622</v>
      </c>
      <c r="AD76">
        <v>12.215668490920475</v>
      </c>
      <c r="AE76">
        <v>0</v>
      </c>
      <c r="AF76">
        <v>18.7133066513254</v>
      </c>
      <c r="AG76">
        <v>29.015756010331874</v>
      </c>
      <c r="AH76">
        <v>52.161032390315171</v>
      </c>
      <c r="AI76">
        <v>7.3954037065330809</v>
      </c>
      <c r="AJ76">
        <v>0</v>
      </c>
      <c r="AK76">
        <v>11.229610142454602</v>
      </c>
      <c r="AL76">
        <v>40.081323096213453</v>
      </c>
      <c r="AM76">
        <v>7.0530567689417669</v>
      </c>
      <c r="AN76">
        <v>0</v>
      </c>
      <c r="AO76">
        <v>0</v>
      </c>
      <c r="AP76">
        <v>3.3929538409517845</v>
      </c>
      <c r="AQ76">
        <v>40.643770295345441</v>
      </c>
      <c r="AR76">
        <v>16.082759165936132</v>
      </c>
      <c r="AS76">
        <v>14.430144721352535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50.992579493573203</v>
      </c>
      <c r="BB76">
        <f t="shared" si="1"/>
        <v>1168.9255902091365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513.82376361756872</v>
      </c>
      <c r="L77">
        <v>6.3243965874144275</v>
      </c>
      <c r="M77">
        <v>59.669309745938484</v>
      </c>
      <c r="N77">
        <v>51.498393486589229</v>
      </c>
      <c r="O77">
        <v>36.335811791020696</v>
      </c>
      <c r="P77">
        <v>21.15756190826405</v>
      </c>
      <c r="Q77">
        <v>30.261362077705218</v>
      </c>
      <c r="R77">
        <v>13.748075922594937</v>
      </c>
      <c r="S77">
        <v>9.014839958472626</v>
      </c>
      <c r="T77">
        <v>0</v>
      </c>
      <c r="U77">
        <v>41.619433968257582</v>
      </c>
      <c r="V77">
        <v>7.7541341879561685</v>
      </c>
      <c r="W77">
        <v>14.604220784958276</v>
      </c>
      <c r="X77">
        <v>65.120872292742504</v>
      </c>
      <c r="Y77">
        <v>0</v>
      </c>
      <c r="Z77">
        <v>8.6794454652473387</v>
      </c>
      <c r="AA77">
        <v>12.404066351909831</v>
      </c>
      <c r="AB77">
        <v>17.669154671884783</v>
      </c>
      <c r="AC77">
        <v>8.6580915838029622</v>
      </c>
      <c r="AD77">
        <v>12.215668490920475</v>
      </c>
      <c r="AE77">
        <v>0</v>
      </c>
      <c r="AF77">
        <v>18.7133066513254</v>
      </c>
      <c r="AG77">
        <v>29.015756010331874</v>
      </c>
      <c r="AH77">
        <v>52.161032390315171</v>
      </c>
      <c r="AI77">
        <v>7.3954037065330809</v>
      </c>
      <c r="AJ77">
        <v>0</v>
      </c>
      <c r="AK77">
        <v>11.229610142454602</v>
      </c>
      <c r="AL77">
        <v>40.081323096213453</v>
      </c>
      <c r="AM77">
        <v>7.0530567689417669</v>
      </c>
      <c r="AN77">
        <v>0</v>
      </c>
      <c r="AO77">
        <v>0</v>
      </c>
      <c r="AP77">
        <v>0.67859058484658741</v>
      </c>
      <c r="AQ77">
        <v>40.643770295345441</v>
      </c>
      <c r="AR77">
        <v>17.154942988102693</v>
      </c>
      <c r="AS77">
        <v>14.430144721352535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48.869029582408572</v>
      </c>
      <c r="BB77">
        <f t="shared" si="1"/>
        <v>1120.2465106666025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513.82376361756872</v>
      </c>
      <c r="L78">
        <v>6.3243965874144275</v>
      </c>
      <c r="M78">
        <v>59.669309745938484</v>
      </c>
      <c r="N78">
        <v>51.498393486589229</v>
      </c>
      <c r="O78">
        <v>36.335811791020696</v>
      </c>
      <c r="P78">
        <v>21.15756190826405</v>
      </c>
      <c r="Q78">
        <v>30.261362077705218</v>
      </c>
      <c r="R78">
        <v>13.748075922594937</v>
      </c>
      <c r="S78">
        <v>9.014839958472626</v>
      </c>
      <c r="T78">
        <v>0</v>
      </c>
      <c r="U78">
        <v>41.619433968257582</v>
      </c>
      <c r="V78">
        <v>7.9851955444475644</v>
      </c>
      <c r="W78">
        <v>14.604220784958276</v>
      </c>
      <c r="X78">
        <v>65.120872292742504</v>
      </c>
      <c r="Y78">
        <v>0</v>
      </c>
      <c r="Z78">
        <v>8.6794454652473387</v>
      </c>
      <c r="AA78">
        <v>12.404066351909831</v>
      </c>
      <c r="AB78">
        <v>17.669154671884783</v>
      </c>
      <c r="AC78">
        <v>4.2678728445001033</v>
      </c>
      <c r="AD78">
        <v>12.215668490920475</v>
      </c>
      <c r="AE78">
        <v>0</v>
      </c>
      <c r="AF78">
        <v>18.7133066513254</v>
      </c>
      <c r="AG78">
        <v>29.015756010331874</v>
      </c>
      <c r="AH78">
        <v>52.161032390315171</v>
      </c>
      <c r="AI78">
        <v>7.3954037065330809</v>
      </c>
      <c r="AJ78">
        <v>0</v>
      </c>
      <c r="AK78">
        <v>11.229610142454602</v>
      </c>
      <c r="AL78">
        <v>18.297995241903294</v>
      </c>
      <c r="AM78">
        <v>7.0530567689417669</v>
      </c>
      <c r="AN78">
        <v>0</v>
      </c>
      <c r="AO78">
        <v>0</v>
      </c>
      <c r="AP78">
        <v>0.67859058484658741</v>
      </c>
      <c r="AQ78">
        <v>40.643770295345441</v>
      </c>
      <c r="AR78">
        <v>17.154942988102693</v>
      </c>
      <c r="AS78">
        <v>14.430144721352535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47.784633699496879</v>
      </c>
      <c r="BB78">
        <f t="shared" si="1"/>
        <v>1095.3884213123922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513.82376361756872</v>
      </c>
      <c r="L79">
        <v>6.3243965874144275</v>
      </c>
      <c r="M79">
        <v>59.669309745938484</v>
      </c>
      <c r="N79">
        <v>51.498393486589229</v>
      </c>
      <c r="O79">
        <v>36.335811791020696</v>
      </c>
      <c r="P79">
        <v>21.15756190826405</v>
      </c>
      <c r="Q79">
        <v>30.261362077705218</v>
      </c>
      <c r="R79">
        <v>13.748075922594937</v>
      </c>
      <c r="S79">
        <v>8.5142153522246655</v>
      </c>
      <c r="T79">
        <v>0</v>
      </c>
      <c r="U79">
        <v>41.619433968257582</v>
      </c>
      <c r="V79">
        <v>7.6511742929151172</v>
      </c>
      <c r="W79">
        <v>14.604220784958276</v>
      </c>
      <c r="X79">
        <v>65.120872292742504</v>
      </c>
      <c r="Y79">
        <v>0</v>
      </c>
      <c r="Z79">
        <v>5.7785276318096424</v>
      </c>
      <c r="AA79">
        <v>12.404066351909831</v>
      </c>
      <c r="AB79">
        <v>11.779436447923187</v>
      </c>
      <c r="AC79">
        <v>0</v>
      </c>
      <c r="AD79">
        <v>8.1437789939469845</v>
      </c>
      <c r="AE79">
        <v>0</v>
      </c>
      <c r="AF79">
        <v>17.327135919432269</v>
      </c>
      <c r="AG79">
        <v>29.015756010331874</v>
      </c>
      <c r="AH79">
        <v>46.459219312982668</v>
      </c>
      <c r="AI79">
        <v>1.7066317279273635</v>
      </c>
      <c r="AJ79">
        <v>0</v>
      </c>
      <c r="AK79">
        <v>11.229610142454602</v>
      </c>
      <c r="AL79">
        <v>9.5846641001792285</v>
      </c>
      <c r="AM79">
        <v>7.0530567689417669</v>
      </c>
      <c r="AN79">
        <v>0</v>
      </c>
      <c r="AO79">
        <v>0</v>
      </c>
      <c r="AP79">
        <v>0.67859058484658741</v>
      </c>
      <c r="AQ79">
        <v>27.630633410144021</v>
      </c>
      <c r="AR79">
        <v>17.154942988102693</v>
      </c>
      <c r="AS79">
        <v>14.080971095804633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45.576864636564054</v>
      </c>
      <c r="BB79">
        <f t="shared" si="1"/>
        <v>1044.7787486783675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513.82376361756872</v>
      </c>
      <c r="L80">
        <v>6.3243965874144275</v>
      </c>
      <c r="M80">
        <v>59.669309745938484</v>
      </c>
      <c r="N80">
        <v>51.498393486589229</v>
      </c>
      <c r="O80">
        <v>36.335811791020696</v>
      </c>
      <c r="P80">
        <v>21.15756190826405</v>
      </c>
      <c r="Q80">
        <v>7.8248585975753713</v>
      </c>
      <c r="R80">
        <v>13.748075922594937</v>
      </c>
      <c r="S80">
        <v>8.5142153522246655</v>
      </c>
      <c r="T80">
        <v>0</v>
      </c>
      <c r="U80">
        <v>41.619433968257582</v>
      </c>
      <c r="V80">
        <v>7.442411010707338</v>
      </c>
      <c r="W80">
        <v>14.604220784958276</v>
      </c>
      <c r="X80">
        <v>65.120872292742504</v>
      </c>
      <c r="Y80">
        <v>0</v>
      </c>
      <c r="Z80">
        <v>5.786297282404508</v>
      </c>
      <c r="AA80">
        <v>12.404066351909831</v>
      </c>
      <c r="AB80">
        <v>11.779436447923187</v>
      </c>
      <c r="AC80">
        <v>0</v>
      </c>
      <c r="AD80">
        <v>4.0718894969734922</v>
      </c>
      <c r="AE80">
        <v>0</v>
      </c>
      <c r="AF80">
        <v>17.327135919432269</v>
      </c>
      <c r="AG80">
        <v>29.015756010331874</v>
      </c>
      <c r="AH80">
        <v>35.900306057190555</v>
      </c>
      <c r="AI80">
        <v>0</v>
      </c>
      <c r="AJ80">
        <v>0</v>
      </c>
      <c r="AK80">
        <v>11.229610142454602</v>
      </c>
      <c r="AL80">
        <v>9.5846641001792285</v>
      </c>
      <c r="AM80">
        <v>7.0530567689417669</v>
      </c>
      <c r="AN80">
        <v>0</v>
      </c>
      <c r="AO80">
        <v>0</v>
      </c>
      <c r="AP80">
        <v>0.67859058484658741</v>
      </c>
      <c r="AQ80">
        <v>17.82621510331872</v>
      </c>
      <c r="AR80">
        <v>17.154942988102693</v>
      </c>
      <c r="AS80">
        <v>14.080971095804633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43.537887810774933</v>
      </c>
      <c r="BB80">
        <f t="shared" si="1"/>
        <v>998.03837560489546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513.82376361756872</v>
      </c>
      <c r="L81">
        <v>6.3243965874144275</v>
      </c>
      <c r="M81">
        <v>59.669309745938484</v>
      </c>
      <c r="N81">
        <v>51.498393486589229</v>
      </c>
      <c r="O81">
        <v>36.335811791020696</v>
      </c>
      <c r="P81">
        <v>21.15756190826405</v>
      </c>
      <c r="Q81">
        <v>7.8248585975753713</v>
      </c>
      <c r="R81">
        <v>13.748075922594937</v>
      </c>
      <c r="S81">
        <v>8.5142153522246655</v>
      </c>
      <c r="T81">
        <v>0</v>
      </c>
      <c r="U81">
        <v>41.619433968257582</v>
      </c>
      <c r="V81">
        <v>7.442411010707338</v>
      </c>
      <c r="W81">
        <v>14.604220784958276</v>
      </c>
      <c r="X81">
        <v>65.120872292742504</v>
      </c>
      <c r="Y81">
        <v>0</v>
      </c>
      <c r="Z81">
        <v>5.786297282404508</v>
      </c>
      <c r="AA81">
        <v>12.404066351909831</v>
      </c>
      <c r="AB81">
        <v>5.8420280299519929</v>
      </c>
      <c r="AC81">
        <v>0</v>
      </c>
      <c r="AD81">
        <v>0</v>
      </c>
      <c r="AE81">
        <v>0</v>
      </c>
      <c r="AF81">
        <v>17.327135919432269</v>
      </c>
      <c r="AG81">
        <v>29.015756010331874</v>
      </c>
      <c r="AH81">
        <v>25.341392352536005</v>
      </c>
      <c r="AI81">
        <v>0</v>
      </c>
      <c r="AJ81">
        <v>0</v>
      </c>
      <c r="AK81">
        <v>11.229610142454602</v>
      </c>
      <c r="AL81">
        <v>9.5846641001792285</v>
      </c>
      <c r="AM81">
        <v>7.0530567689417669</v>
      </c>
      <c r="AN81">
        <v>0</v>
      </c>
      <c r="AO81">
        <v>0</v>
      </c>
      <c r="AP81">
        <v>0.67859058484658741</v>
      </c>
      <c r="AQ81">
        <v>8.9131075516593601</v>
      </c>
      <c r="AR81">
        <v>16.082759165936132</v>
      </c>
      <c r="AS81">
        <v>14.080971095804633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42.260751385649776</v>
      </c>
      <c r="BB81">
        <f t="shared" si="1"/>
        <v>968.76200903659526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513.82376361756872</v>
      </c>
      <c r="L82">
        <v>6.3243965874144275</v>
      </c>
      <c r="M82">
        <v>59.669309745938484</v>
      </c>
      <c r="N82">
        <v>51.498393486589229</v>
      </c>
      <c r="O82">
        <v>36.335811791020696</v>
      </c>
      <c r="P82">
        <v>21.15756190826405</v>
      </c>
      <c r="Q82">
        <v>7.8248585975753713</v>
      </c>
      <c r="R82">
        <v>13.748075922594937</v>
      </c>
      <c r="S82">
        <v>8.5142153522246655</v>
      </c>
      <c r="T82">
        <v>0</v>
      </c>
      <c r="U82">
        <v>41.619433968257582</v>
      </c>
      <c r="V82">
        <v>7.442411010707338</v>
      </c>
      <c r="W82">
        <v>14.604220784958276</v>
      </c>
      <c r="X82">
        <v>65.120872292742504</v>
      </c>
      <c r="Y82">
        <v>0</v>
      </c>
      <c r="Z82">
        <v>5.786297282404508</v>
      </c>
      <c r="AA82">
        <v>12.404066351909831</v>
      </c>
      <c r="AB82">
        <v>5.8420280299519929</v>
      </c>
      <c r="AC82">
        <v>0</v>
      </c>
      <c r="AD82">
        <v>0</v>
      </c>
      <c r="AE82">
        <v>0</v>
      </c>
      <c r="AF82">
        <v>17.327135919432269</v>
      </c>
      <c r="AG82">
        <v>29.015756010331874</v>
      </c>
      <c r="AH82">
        <v>17.738974467230221</v>
      </c>
      <c r="AI82">
        <v>0</v>
      </c>
      <c r="AJ82">
        <v>0</v>
      </c>
      <c r="AK82">
        <v>11.229610142454602</v>
      </c>
      <c r="AL82">
        <v>9.5846641001792285</v>
      </c>
      <c r="AM82">
        <v>7.0530567689417669</v>
      </c>
      <c r="AN82">
        <v>0</v>
      </c>
      <c r="AO82">
        <v>0</v>
      </c>
      <c r="AP82">
        <v>0.67859058484658741</v>
      </c>
      <c r="AQ82">
        <v>7.93266586119808</v>
      </c>
      <c r="AR82">
        <v>16.082759165936132</v>
      </c>
      <c r="AS82">
        <v>14.080971095804633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41.901987855382721</v>
      </c>
      <c r="BB82">
        <f t="shared" si="1"/>
        <v>960.53791299109537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513.82376361756872</v>
      </c>
      <c r="L83">
        <v>6.3243965874144275</v>
      </c>
      <c r="M83">
        <v>59.669309745938484</v>
      </c>
      <c r="N83">
        <v>51.498053873667132</v>
      </c>
      <c r="O83">
        <v>36.334691664313731</v>
      </c>
      <c r="P83">
        <v>21.157089115512644</v>
      </c>
      <c r="Q83">
        <v>6.335016719874849</v>
      </c>
      <c r="R83">
        <v>13.231106650798674</v>
      </c>
      <c r="S83">
        <v>7.9945123286399022</v>
      </c>
      <c r="T83">
        <v>0</v>
      </c>
      <c r="U83">
        <v>41.619433968257582</v>
      </c>
      <c r="V83">
        <v>7.9751994145305591</v>
      </c>
      <c r="W83">
        <v>15.359944386576064</v>
      </c>
      <c r="X83">
        <v>65.118573747510794</v>
      </c>
      <c r="Y83">
        <v>0</v>
      </c>
      <c r="Z83">
        <v>5.786297282404508</v>
      </c>
      <c r="AA83">
        <v>10.636640205385097</v>
      </c>
      <c r="AB83">
        <v>0</v>
      </c>
      <c r="AC83">
        <v>0</v>
      </c>
      <c r="AD83">
        <v>0</v>
      </c>
      <c r="AE83">
        <v>0</v>
      </c>
      <c r="AF83">
        <v>17.327135919432269</v>
      </c>
      <c r="AG83">
        <v>29.015756010331874</v>
      </c>
      <c r="AH83">
        <v>8.4471307841786665</v>
      </c>
      <c r="AI83">
        <v>0</v>
      </c>
      <c r="AJ83">
        <v>0</v>
      </c>
      <c r="AK83">
        <v>11.229610142454602</v>
      </c>
      <c r="AL83">
        <v>9.5846641001792285</v>
      </c>
      <c r="AM83">
        <v>7.0530567689417669</v>
      </c>
      <c r="AN83">
        <v>0</v>
      </c>
      <c r="AO83">
        <v>0</v>
      </c>
      <c r="AP83">
        <v>0.67859058484658741</v>
      </c>
      <c r="AQ83">
        <v>0</v>
      </c>
      <c r="AR83">
        <v>16.082759165936132</v>
      </c>
      <c r="AS83">
        <v>14.080971095804633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40.812002822204782</v>
      </c>
      <c r="BB83">
        <f t="shared" si="1"/>
        <v>935.55170105829416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513.82376361756872</v>
      </c>
      <c r="L84">
        <v>6.3243965874144275</v>
      </c>
      <c r="M84">
        <v>59.669309745938484</v>
      </c>
      <c r="N84">
        <v>51.498053873667132</v>
      </c>
      <c r="O84">
        <v>36.334691664313731</v>
      </c>
      <c r="P84">
        <v>21.15730785007565</v>
      </c>
      <c r="Q84">
        <v>6.335016719874849</v>
      </c>
      <c r="R84">
        <v>13.231106650798674</v>
      </c>
      <c r="S84">
        <v>7.9945123286399022</v>
      </c>
      <c r="T84">
        <v>0</v>
      </c>
      <c r="U84">
        <v>41.619433968257582</v>
      </c>
      <c r="V84">
        <v>7.9751994145305591</v>
      </c>
      <c r="W84">
        <v>15.359944386576064</v>
      </c>
      <c r="X84">
        <v>65.118573747510794</v>
      </c>
      <c r="Y84">
        <v>0</v>
      </c>
      <c r="Z84">
        <v>5.786297282404508</v>
      </c>
      <c r="AA84">
        <v>6.172738737633062</v>
      </c>
      <c r="AB84">
        <v>0</v>
      </c>
      <c r="AC84">
        <v>0</v>
      </c>
      <c r="AD84">
        <v>0</v>
      </c>
      <c r="AE84">
        <v>0</v>
      </c>
      <c r="AF84">
        <v>17.327135919432269</v>
      </c>
      <c r="AG84">
        <v>29.015756010331874</v>
      </c>
      <c r="AH84">
        <v>5.7018130773324982</v>
      </c>
      <c r="AI84">
        <v>0</v>
      </c>
      <c r="AJ84">
        <v>0</v>
      </c>
      <c r="AK84">
        <v>11.229610142454602</v>
      </c>
      <c r="AL84">
        <v>9.5846641001792285</v>
      </c>
      <c r="AM84">
        <v>7.0530567689417669</v>
      </c>
      <c r="AN84">
        <v>0</v>
      </c>
      <c r="AO84">
        <v>0</v>
      </c>
      <c r="AP84">
        <v>0.67859058484658741</v>
      </c>
      <c r="AQ84">
        <v>0</v>
      </c>
      <c r="AR84">
        <v>16.082759165936132</v>
      </c>
      <c r="AS84">
        <v>14.080971095804633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40.510666603811309</v>
      </c>
      <c r="BB84">
        <f t="shared" si="1"/>
        <v>928.6440368366525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513.82376361756872</v>
      </c>
      <c r="L85">
        <v>6.3243965874144275</v>
      </c>
      <c r="M85">
        <v>59.669309745938484</v>
      </c>
      <c r="N85">
        <v>51.498053873667132</v>
      </c>
      <c r="O85">
        <v>36.334691664313731</v>
      </c>
      <c r="P85">
        <v>21.15730785007565</v>
      </c>
      <c r="Q85">
        <v>6.335016719874849</v>
      </c>
      <c r="R85">
        <v>13.231106650798674</v>
      </c>
      <c r="S85">
        <v>7.9945123286399022</v>
      </c>
      <c r="T85">
        <v>0</v>
      </c>
      <c r="U85">
        <v>41.619433968257582</v>
      </c>
      <c r="V85">
        <v>7.9751994145305591</v>
      </c>
      <c r="W85">
        <v>15.359944386576064</v>
      </c>
      <c r="X85">
        <v>65.118573747510794</v>
      </c>
      <c r="Y85">
        <v>0</v>
      </c>
      <c r="Z85">
        <v>5.786297282404508</v>
      </c>
      <c r="AA85">
        <v>6.172738737633062</v>
      </c>
      <c r="AB85">
        <v>0</v>
      </c>
      <c r="AC85">
        <v>0</v>
      </c>
      <c r="AD85">
        <v>0</v>
      </c>
      <c r="AE85">
        <v>0</v>
      </c>
      <c r="AF85">
        <v>17.327135919432269</v>
      </c>
      <c r="AG85">
        <v>29.015756010331874</v>
      </c>
      <c r="AH85">
        <v>0</v>
      </c>
      <c r="AI85">
        <v>0</v>
      </c>
      <c r="AJ85">
        <v>0</v>
      </c>
      <c r="AK85">
        <v>11.229610142454602</v>
      </c>
      <c r="AL85">
        <v>9.5846641001792285</v>
      </c>
      <c r="AM85">
        <v>7.0530567689417669</v>
      </c>
      <c r="AN85">
        <v>0</v>
      </c>
      <c r="AO85">
        <v>0</v>
      </c>
      <c r="AP85">
        <v>0.67859058484658741</v>
      </c>
      <c r="AQ85">
        <v>0</v>
      </c>
      <c r="AR85">
        <v>17.154942988102693</v>
      </c>
      <c r="AS85">
        <v>14.080971095804633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40.31714810094536</v>
      </c>
      <c r="BB85">
        <f t="shared" si="1"/>
        <v>924.20792608435238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513.82376361756872</v>
      </c>
      <c r="L86">
        <v>6.3243965874144275</v>
      </c>
      <c r="M86">
        <v>59.669309745938484</v>
      </c>
      <c r="N86">
        <v>51.498053873667132</v>
      </c>
      <c r="O86">
        <v>36.334691664313731</v>
      </c>
      <c r="P86">
        <v>21.15730785007565</v>
      </c>
      <c r="Q86">
        <v>6.335016719874849</v>
      </c>
      <c r="R86">
        <v>13.231106650798674</v>
      </c>
      <c r="S86">
        <v>7.9945123286399022</v>
      </c>
      <c r="T86">
        <v>0</v>
      </c>
      <c r="U86">
        <v>41.619433968257582</v>
      </c>
      <c r="V86">
        <v>7.9751994145305591</v>
      </c>
      <c r="W86">
        <v>15.359944386576064</v>
      </c>
      <c r="X86">
        <v>65.118573747510794</v>
      </c>
      <c r="Y86">
        <v>0</v>
      </c>
      <c r="Z86">
        <v>5.786297282404508</v>
      </c>
      <c r="AA86">
        <v>6.172738737633062</v>
      </c>
      <c r="AB86">
        <v>0</v>
      </c>
      <c r="AC86">
        <v>0</v>
      </c>
      <c r="AD86">
        <v>0</v>
      </c>
      <c r="AE86">
        <v>0</v>
      </c>
      <c r="AF86">
        <v>17.327135919432269</v>
      </c>
      <c r="AG86">
        <v>29.015756010331874</v>
      </c>
      <c r="AH86">
        <v>0</v>
      </c>
      <c r="AI86">
        <v>0</v>
      </c>
      <c r="AJ86">
        <v>0</v>
      </c>
      <c r="AK86">
        <v>11.229610142454602</v>
      </c>
      <c r="AL86">
        <v>9.5846641001792285</v>
      </c>
      <c r="AM86">
        <v>7.0530567689417669</v>
      </c>
      <c r="AN86">
        <v>0</v>
      </c>
      <c r="AO86">
        <v>0</v>
      </c>
      <c r="AP86">
        <v>0.67859058484658741</v>
      </c>
      <c r="AQ86">
        <v>0</v>
      </c>
      <c r="AR86">
        <v>17.154942988102693</v>
      </c>
      <c r="AS86">
        <v>14.080971095804633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40.31714810094536</v>
      </c>
      <c r="BB86">
        <f t="shared" si="1"/>
        <v>924.20792608435238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513.82376361756872</v>
      </c>
      <c r="L87">
        <v>6.3243965874144275</v>
      </c>
      <c r="M87">
        <v>62.48184588488116</v>
      </c>
      <c r="N87">
        <v>51.498053873667132</v>
      </c>
      <c r="O87">
        <v>36.334691664313731</v>
      </c>
      <c r="P87">
        <v>21.15730785007565</v>
      </c>
      <c r="Q87">
        <v>6.335016719874849</v>
      </c>
      <c r="R87">
        <v>13.231106650798674</v>
      </c>
      <c r="S87">
        <v>7.9945123286399022</v>
      </c>
      <c r="T87">
        <v>0</v>
      </c>
      <c r="U87">
        <v>41.619433968257582</v>
      </c>
      <c r="V87">
        <v>7.9751994145305591</v>
      </c>
      <c r="W87">
        <v>15.359944386576064</v>
      </c>
      <c r="X87">
        <v>65.118573747510794</v>
      </c>
      <c r="Y87">
        <v>0</v>
      </c>
      <c r="Z87">
        <v>2.893148641202254</v>
      </c>
      <c r="AA87">
        <v>6.172738737633062</v>
      </c>
      <c r="AB87">
        <v>0</v>
      </c>
      <c r="AC87">
        <v>0</v>
      </c>
      <c r="AD87">
        <v>0</v>
      </c>
      <c r="AE87">
        <v>0</v>
      </c>
      <c r="AF87">
        <v>17.327135919432269</v>
      </c>
      <c r="AG87">
        <v>29.015756010331874</v>
      </c>
      <c r="AH87">
        <v>0</v>
      </c>
      <c r="AI87">
        <v>0</v>
      </c>
      <c r="AJ87">
        <v>0</v>
      </c>
      <c r="AK87">
        <v>11.229610142454602</v>
      </c>
      <c r="AL87">
        <v>9.5846641001792285</v>
      </c>
      <c r="AM87">
        <v>7.0530567689417669</v>
      </c>
      <c r="AN87">
        <v>0</v>
      </c>
      <c r="AO87">
        <v>0</v>
      </c>
      <c r="AP87">
        <v>0.67859058484658741</v>
      </c>
      <c r="AQ87">
        <v>0</v>
      </c>
      <c r="AR87">
        <v>17.154942988102693</v>
      </c>
      <c r="AS87">
        <v>14.080971095804633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40.313778498350914</v>
      </c>
      <c r="BB87">
        <f t="shared" si="1"/>
        <v>924.13068318468743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513.82376361756872</v>
      </c>
      <c r="L88">
        <v>6.3243965874144275</v>
      </c>
      <c r="M88">
        <v>63.105408861067637</v>
      </c>
      <c r="N88">
        <v>51.498053873667132</v>
      </c>
      <c r="O88">
        <v>36.334691664313731</v>
      </c>
      <c r="P88">
        <v>21.15730785007565</v>
      </c>
      <c r="Q88">
        <v>6.335016719874849</v>
      </c>
      <c r="R88">
        <v>13.231106650798674</v>
      </c>
      <c r="S88">
        <v>7.9945123286399022</v>
      </c>
      <c r="T88">
        <v>0</v>
      </c>
      <c r="U88">
        <v>41.619433968257582</v>
      </c>
      <c r="V88">
        <v>7.9751994145305591</v>
      </c>
      <c r="W88">
        <v>15.359944386576064</v>
      </c>
      <c r="X88">
        <v>65.118573747510794</v>
      </c>
      <c r="Y88">
        <v>0</v>
      </c>
      <c r="Z88">
        <v>2.893148641202254</v>
      </c>
      <c r="AA88">
        <v>6.172738737633062</v>
      </c>
      <c r="AB88">
        <v>1.4903133230014609</v>
      </c>
      <c r="AC88">
        <v>4.3247776306616563</v>
      </c>
      <c r="AD88">
        <v>0</v>
      </c>
      <c r="AE88">
        <v>0</v>
      </c>
      <c r="AF88">
        <v>17.327135919432269</v>
      </c>
      <c r="AG88">
        <v>29.015756010331874</v>
      </c>
      <c r="AH88">
        <v>0</v>
      </c>
      <c r="AI88">
        <v>0</v>
      </c>
      <c r="AJ88">
        <v>0</v>
      </c>
      <c r="AK88">
        <v>11.229610142454602</v>
      </c>
      <c r="AL88">
        <v>9.5846641001792285</v>
      </c>
      <c r="AM88">
        <v>7.0530567689417669</v>
      </c>
      <c r="AN88">
        <v>0</v>
      </c>
      <c r="AO88">
        <v>0</v>
      </c>
      <c r="AP88">
        <v>0.67859058484658741</v>
      </c>
      <c r="AQ88">
        <v>0</v>
      </c>
      <c r="AR88">
        <v>17.154942988102693</v>
      </c>
      <c r="AS88">
        <v>14.080971095804633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40.58291423261862</v>
      </c>
      <c r="BB88">
        <f t="shared" si="1"/>
        <v>930.3002013802693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513.82376361756872</v>
      </c>
      <c r="L89">
        <v>6.3243965874144275</v>
      </c>
      <c r="M89">
        <v>63.105408861067637</v>
      </c>
      <c r="N89">
        <v>51.498053873667132</v>
      </c>
      <c r="O89">
        <v>36.334691664313731</v>
      </c>
      <c r="P89">
        <v>21.15730785007565</v>
      </c>
      <c r="Q89">
        <v>6.335016719874849</v>
      </c>
      <c r="R89">
        <v>13.231106650798674</v>
      </c>
      <c r="S89">
        <v>7.9945123286399022</v>
      </c>
      <c r="T89">
        <v>0</v>
      </c>
      <c r="U89">
        <v>41.619433968257582</v>
      </c>
      <c r="V89">
        <v>7.9751994145305591</v>
      </c>
      <c r="W89">
        <v>15.359944386576064</v>
      </c>
      <c r="X89">
        <v>65.118573747510794</v>
      </c>
      <c r="Y89">
        <v>0</v>
      </c>
      <c r="Z89">
        <v>2.893148641202254</v>
      </c>
      <c r="AA89">
        <v>6.172738737633062</v>
      </c>
      <c r="AB89">
        <v>5.8420280299519929</v>
      </c>
      <c r="AC89">
        <v>8.6580915838029622</v>
      </c>
      <c r="AD89">
        <v>0</v>
      </c>
      <c r="AE89">
        <v>0</v>
      </c>
      <c r="AF89">
        <v>11.366600851492382</v>
      </c>
      <c r="AG89">
        <v>29.015756010331874</v>
      </c>
      <c r="AH89">
        <v>0</v>
      </c>
      <c r="AI89">
        <v>0</v>
      </c>
      <c r="AJ89">
        <v>0</v>
      </c>
      <c r="AK89">
        <v>11.229610142454602</v>
      </c>
      <c r="AL89">
        <v>9.5846641001792285</v>
      </c>
      <c r="AM89">
        <v>7.0530567689417669</v>
      </c>
      <c r="AN89">
        <v>0</v>
      </c>
      <c r="AO89">
        <v>0</v>
      </c>
      <c r="AP89">
        <v>0.67859058484658741</v>
      </c>
      <c r="AQ89">
        <v>0</v>
      </c>
      <c r="AR89">
        <v>16.082759165936132</v>
      </c>
      <c r="AS89">
        <v>13.658161570444582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40.634307342843968</v>
      </c>
      <c r="BB89">
        <f t="shared" si="1"/>
        <v>931.47830851466927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513.82376361756872</v>
      </c>
      <c r="L90">
        <v>6.3243965874144275</v>
      </c>
      <c r="M90">
        <v>63.105408861067637</v>
      </c>
      <c r="N90">
        <v>51.498053873667132</v>
      </c>
      <c r="O90">
        <v>36.334691664313731</v>
      </c>
      <c r="P90">
        <v>21.15730785007565</v>
      </c>
      <c r="Q90">
        <v>6.335016719874849</v>
      </c>
      <c r="R90">
        <v>13.231106650798674</v>
      </c>
      <c r="S90">
        <v>7.9945123286399022</v>
      </c>
      <c r="T90">
        <v>0</v>
      </c>
      <c r="U90">
        <v>41.619433968257582</v>
      </c>
      <c r="V90">
        <v>7.9751994145305591</v>
      </c>
      <c r="W90">
        <v>15.359944386576064</v>
      </c>
      <c r="X90">
        <v>65.118573747510794</v>
      </c>
      <c r="Y90">
        <v>0</v>
      </c>
      <c r="Z90">
        <v>2.893148641202254</v>
      </c>
      <c r="AA90">
        <v>9.2416709680651223</v>
      </c>
      <c r="AB90">
        <v>5.8420280299519929</v>
      </c>
      <c r="AC90">
        <v>8.6580915838029622</v>
      </c>
      <c r="AD90">
        <v>0</v>
      </c>
      <c r="AE90">
        <v>0</v>
      </c>
      <c r="AF90">
        <v>11.366600851492382</v>
      </c>
      <c r="AG90">
        <v>29.015756010331874</v>
      </c>
      <c r="AH90">
        <v>0</v>
      </c>
      <c r="AI90">
        <v>0</v>
      </c>
      <c r="AJ90">
        <v>0</v>
      </c>
      <c r="AK90">
        <v>11.229610142454602</v>
      </c>
      <c r="AL90">
        <v>9.5846641001792285</v>
      </c>
      <c r="AM90">
        <v>7.0530567689417669</v>
      </c>
      <c r="AN90">
        <v>0</v>
      </c>
      <c r="AO90">
        <v>0</v>
      </c>
      <c r="AP90">
        <v>0.67859058484658741</v>
      </c>
      <c r="AQ90">
        <v>0</v>
      </c>
      <c r="AR90">
        <v>16.082759165936132</v>
      </c>
      <c r="AS90">
        <v>13.658161570444582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40.762588710076031</v>
      </c>
      <c r="BB90">
        <f t="shared" si="1"/>
        <v>934.41895937786933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513.82376361756872</v>
      </c>
      <c r="L91">
        <v>6.3243965874144275</v>
      </c>
      <c r="M91">
        <v>63.105408861067637</v>
      </c>
      <c r="N91">
        <v>51.498053873667132</v>
      </c>
      <c r="O91">
        <v>36.334691664313731</v>
      </c>
      <c r="P91">
        <v>21.15730785007565</v>
      </c>
      <c r="Q91">
        <v>6.2212746346626231</v>
      </c>
      <c r="R91">
        <v>12.884519185748051</v>
      </c>
      <c r="S91">
        <v>7.8197343981321126</v>
      </c>
      <c r="T91">
        <v>0</v>
      </c>
      <c r="U91">
        <v>41.619433968257582</v>
      </c>
      <c r="V91">
        <v>7.9751994145305591</v>
      </c>
      <c r="W91">
        <v>15.359944386576064</v>
      </c>
      <c r="X91">
        <v>65.118573747510794</v>
      </c>
      <c r="Y91">
        <v>0</v>
      </c>
      <c r="Z91">
        <v>2.893148641202254</v>
      </c>
      <c r="AA91">
        <v>12.38035221039449</v>
      </c>
      <c r="AB91">
        <v>5.8420280299519929</v>
      </c>
      <c r="AC91">
        <v>8.6580915838029622</v>
      </c>
      <c r="AD91">
        <v>0</v>
      </c>
      <c r="AE91">
        <v>0</v>
      </c>
      <c r="AF91">
        <v>5.82191792391985</v>
      </c>
      <c r="AG91">
        <v>29.015756010331874</v>
      </c>
      <c r="AH91">
        <v>0</v>
      </c>
      <c r="AI91">
        <v>0</v>
      </c>
      <c r="AJ91">
        <v>0</v>
      </c>
      <c r="AK91">
        <v>11.229610142454602</v>
      </c>
      <c r="AL91">
        <v>9.5846641001792285</v>
      </c>
      <c r="AM91">
        <v>7.0530567689417669</v>
      </c>
      <c r="AN91">
        <v>0</v>
      </c>
      <c r="AO91">
        <v>0</v>
      </c>
      <c r="AP91">
        <v>0.67859058484658741</v>
      </c>
      <c r="AQ91">
        <v>0</v>
      </c>
      <c r="AR91">
        <v>16.082759165936132</v>
      </c>
      <c r="AS91">
        <v>13.658161570444582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40.635470346936657</v>
      </c>
      <c r="BB91">
        <f t="shared" si="1"/>
        <v>931.5049685749949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513.82376361756872</v>
      </c>
      <c r="L92">
        <v>6.3243965874144275</v>
      </c>
      <c r="M92">
        <v>63.105408861067637</v>
      </c>
      <c r="N92">
        <v>51.498053873667132</v>
      </c>
      <c r="O92">
        <v>36.334691664313731</v>
      </c>
      <c r="P92">
        <v>21.15730785007565</v>
      </c>
      <c r="Q92">
        <v>6.2212746346626231</v>
      </c>
      <c r="R92">
        <v>12.884519185748051</v>
      </c>
      <c r="S92">
        <v>7.8182256339614877</v>
      </c>
      <c r="T92">
        <v>0</v>
      </c>
      <c r="U92">
        <v>41.619433968257582</v>
      </c>
      <c r="V92">
        <v>7.9751994145305591</v>
      </c>
      <c r="W92">
        <v>15.359944386576064</v>
      </c>
      <c r="X92">
        <v>65.118573747510794</v>
      </c>
      <c r="Y92">
        <v>0</v>
      </c>
      <c r="Z92">
        <v>2.893148641202254</v>
      </c>
      <c r="AA92">
        <v>9.2416709680651223</v>
      </c>
      <c r="AB92">
        <v>5.8420280299519929</v>
      </c>
      <c r="AC92">
        <v>8.6580915838029622</v>
      </c>
      <c r="AD92">
        <v>0</v>
      </c>
      <c r="AE92">
        <v>0</v>
      </c>
      <c r="AF92">
        <v>5.82191792391985</v>
      </c>
      <c r="AG92">
        <v>29.015756010331874</v>
      </c>
      <c r="AH92">
        <v>0</v>
      </c>
      <c r="AI92">
        <v>0</v>
      </c>
      <c r="AJ92">
        <v>0</v>
      </c>
      <c r="AK92">
        <v>11.229610142454602</v>
      </c>
      <c r="AL92">
        <v>9.5846641001792285</v>
      </c>
      <c r="AM92">
        <v>7.0530567689417669</v>
      </c>
      <c r="AN92">
        <v>0</v>
      </c>
      <c r="AO92">
        <v>0</v>
      </c>
      <c r="AP92">
        <v>0.67859058484658741</v>
      </c>
      <c r="AQ92">
        <v>0</v>
      </c>
      <c r="AR92">
        <v>16.082759165936132</v>
      </c>
      <c r="AS92">
        <v>13.658161570444582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40.50421040466496</v>
      </c>
      <c r="BB92">
        <f t="shared" si="1"/>
        <v>928.49603851076665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472.40585920722322</v>
      </c>
      <c r="L93">
        <v>6.3243965874144275</v>
      </c>
      <c r="M93">
        <v>63.105408861067637</v>
      </c>
      <c r="N93">
        <v>51.498053873667132</v>
      </c>
      <c r="O93">
        <v>36.334691664313731</v>
      </c>
      <c r="P93">
        <v>21.15730785007565</v>
      </c>
      <c r="Q93">
        <v>6.2212746346626231</v>
      </c>
      <c r="R93">
        <v>12.884519185748051</v>
      </c>
      <c r="S93">
        <v>7.8182256339614877</v>
      </c>
      <c r="T93">
        <v>0</v>
      </c>
      <c r="U93">
        <v>41.619433968257582</v>
      </c>
      <c r="V93">
        <v>7.9751994145305591</v>
      </c>
      <c r="W93">
        <v>15.359944386576064</v>
      </c>
      <c r="X93">
        <v>65.118573747510794</v>
      </c>
      <c r="Y93">
        <v>0</v>
      </c>
      <c r="Z93">
        <v>2.893148641202254</v>
      </c>
      <c r="AA93">
        <v>3.138680783969944</v>
      </c>
      <c r="AB93">
        <v>1.4903133230014609</v>
      </c>
      <c r="AC93">
        <v>4.3247776306616563</v>
      </c>
      <c r="AD93">
        <v>0</v>
      </c>
      <c r="AE93">
        <v>0</v>
      </c>
      <c r="AF93">
        <v>5.82191792391985</v>
      </c>
      <c r="AG93">
        <v>29.015756010331874</v>
      </c>
      <c r="AH93">
        <v>0</v>
      </c>
      <c r="AI93">
        <v>0</v>
      </c>
      <c r="AJ93">
        <v>0</v>
      </c>
      <c r="AK93">
        <v>11.229610142454602</v>
      </c>
      <c r="AL93">
        <v>9.5846641001792285</v>
      </c>
      <c r="AM93">
        <v>7.0530567689417669</v>
      </c>
      <c r="AN93">
        <v>0</v>
      </c>
      <c r="AO93">
        <v>0</v>
      </c>
      <c r="AP93">
        <v>0.67859058484658741</v>
      </c>
      <c r="AQ93">
        <v>0</v>
      </c>
      <c r="AR93">
        <v>16.082759165936132</v>
      </c>
      <c r="AS93">
        <v>13.658161570444582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38.154802812625519</v>
      </c>
      <c r="BB93">
        <f t="shared" si="1"/>
        <v>874.6395228482736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444.26174305380363</v>
      </c>
      <c r="L94">
        <v>6.3243965874144275</v>
      </c>
      <c r="M94">
        <v>63.105408861067637</v>
      </c>
      <c r="N94">
        <v>51.498053873667132</v>
      </c>
      <c r="O94">
        <v>36.334691664313731</v>
      </c>
      <c r="P94">
        <v>21.15730785007565</v>
      </c>
      <c r="Q94">
        <v>6.2212746346626231</v>
      </c>
      <c r="R94">
        <v>12.884519185748051</v>
      </c>
      <c r="S94">
        <v>7.8182256339614877</v>
      </c>
      <c r="T94">
        <v>0</v>
      </c>
      <c r="U94">
        <v>41.619433968257582</v>
      </c>
      <c r="V94">
        <v>7.9751994145305591</v>
      </c>
      <c r="W94">
        <v>15.359944386576064</v>
      </c>
      <c r="X94">
        <v>65.118573747510794</v>
      </c>
      <c r="Y94">
        <v>0</v>
      </c>
      <c r="Z94">
        <v>2.893148641202254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5.6833007798998123</v>
      </c>
      <c r="AG94">
        <v>29.015756010331874</v>
      </c>
      <c r="AH94">
        <v>0</v>
      </c>
      <c r="AI94">
        <v>0</v>
      </c>
      <c r="AJ94">
        <v>0</v>
      </c>
      <c r="AK94">
        <v>11.229610142454602</v>
      </c>
      <c r="AL94">
        <v>9.5846641001792285</v>
      </c>
      <c r="AM94">
        <v>7.0530567689417669</v>
      </c>
      <c r="AN94">
        <v>0</v>
      </c>
      <c r="AO94">
        <v>0</v>
      </c>
      <c r="AP94">
        <v>0.67859058484658741</v>
      </c>
      <c r="AQ94">
        <v>0</v>
      </c>
      <c r="AR94">
        <v>16.082759165936132</v>
      </c>
      <c r="AS94">
        <v>13.658161570444582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36.598316902159496</v>
      </c>
      <c r="BB94">
        <f t="shared" si="1"/>
        <v>838.9595037236669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411.09366833460564</v>
      </c>
      <c r="L95">
        <v>6.3243965874144275</v>
      </c>
      <c r="M95">
        <v>63.105408861067637</v>
      </c>
      <c r="N95">
        <v>51.498053873667132</v>
      </c>
      <c r="O95">
        <v>36.334691664313731</v>
      </c>
      <c r="P95">
        <v>21.15730785007565</v>
      </c>
      <c r="Q95">
        <v>6.2212746346626231</v>
      </c>
      <c r="R95">
        <v>12.884519185748051</v>
      </c>
      <c r="S95">
        <v>7.8182256339614877</v>
      </c>
      <c r="T95">
        <v>0</v>
      </c>
      <c r="U95">
        <v>41.619433968257582</v>
      </c>
      <c r="V95">
        <v>7.9751994145305591</v>
      </c>
      <c r="W95">
        <v>15.359944386576064</v>
      </c>
      <c r="X95">
        <v>65.118573747510794</v>
      </c>
      <c r="Y95">
        <v>0</v>
      </c>
      <c r="Z95">
        <v>2.893148641202254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5.6833007798998123</v>
      </c>
      <c r="AG95">
        <v>29.015756010331874</v>
      </c>
      <c r="AH95">
        <v>0</v>
      </c>
      <c r="AI95">
        <v>0</v>
      </c>
      <c r="AJ95">
        <v>0</v>
      </c>
      <c r="AK95">
        <v>11.229610142454602</v>
      </c>
      <c r="AL95">
        <v>9.5846641001792285</v>
      </c>
      <c r="AM95">
        <v>7.0530567689417669</v>
      </c>
      <c r="AN95">
        <v>0</v>
      </c>
      <c r="AO95">
        <v>0</v>
      </c>
      <c r="AP95">
        <v>1.6964766912961804</v>
      </c>
      <c r="AQ95">
        <v>0</v>
      </c>
      <c r="AR95">
        <v>16.082759165936132</v>
      </c>
      <c r="AS95">
        <v>13.658161570444582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35.254439018146634</v>
      </c>
      <c r="BB95">
        <f t="shared" si="1"/>
        <v>808.15319299493149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375.91419114871263</v>
      </c>
      <c r="L96">
        <v>6.3243965874144275</v>
      </c>
      <c r="M96">
        <v>63.105408861067637</v>
      </c>
      <c r="N96">
        <v>51.498053873667132</v>
      </c>
      <c r="O96">
        <v>36.334691664313731</v>
      </c>
      <c r="P96">
        <v>21.15730785007565</v>
      </c>
      <c r="Q96">
        <v>6.222609037415114</v>
      </c>
      <c r="R96">
        <v>12.884519185748051</v>
      </c>
      <c r="S96">
        <v>7.8199036387671317</v>
      </c>
      <c r="T96">
        <v>0</v>
      </c>
      <c r="U96">
        <v>41.619433968257582</v>
      </c>
      <c r="V96">
        <v>7.9751994145305591</v>
      </c>
      <c r="W96">
        <v>15.359944386576064</v>
      </c>
      <c r="X96">
        <v>65.118573747510794</v>
      </c>
      <c r="Y96">
        <v>0</v>
      </c>
      <c r="Z96">
        <v>2.893148641202254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5.6833007798998123</v>
      </c>
      <c r="AG96">
        <v>29.015756010331874</v>
      </c>
      <c r="AH96">
        <v>0</v>
      </c>
      <c r="AI96">
        <v>0</v>
      </c>
      <c r="AJ96">
        <v>0</v>
      </c>
      <c r="AK96">
        <v>11.229610142454602</v>
      </c>
      <c r="AL96">
        <v>9.5846641001792285</v>
      </c>
      <c r="AM96">
        <v>7.0530567689417669</v>
      </c>
      <c r="AN96">
        <v>0</v>
      </c>
      <c r="AO96">
        <v>0</v>
      </c>
      <c r="AP96">
        <v>1.6964766912961804</v>
      </c>
      <c r="AQ96">
        <v>0</v>
      </c>
      <c r="AR96">
        <v>16.082759165936132</v>
      </c>
      <c r="AS96">
        <v>13.658161570444582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33.784062790412229</v>
      </c>
      <c r="BB96">
        <f t="shared" si="1"/>
        <v>774.4471044443311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346.76626351891656</v>
      </c>
      <c r="L97">
        <v>6.3244219156969033</v>
      </c>
      <c r="M97">
        <v>63.105408861067637</v>
      </c>
      <c r="N97">
        <v>51.498053873667132</v>
      </c>
      <c r="O97">
        <v>36.334691664313731</v>
      </c>
      <c r="P97">
        <v>21.15730785007565</v>
      </c>
      <c r="Q97">
        <v>6.4651377582968061</v>
      </c>
      <c r="R97">
        <v>12.884519185748051</v>
      </c>
      <c r="S97">
        <v>8.1182607910588462</v>
      </c>
      <c r="T97">
        <v>0</v>
      </c>
      <c r="U97">
        <v>41.619433968257582</v>
      </c>
      <c r="V97">
        <v>7.9751994145305591</v>
      </c>
      <c r="W97">
        <v>15.359944386576064</v>
      </c>
      <c r="X97">
        <v>65.118573747510794</v>
      </c>
      <c r="Y97">
        <v>0</v>
      </c>
      <c r="Z97">
        <v>2.893148641202254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5.6833007798998123</v>
      </c>
      <c r="AG97">
        <v>29.015756010331874</v>
      </c>
      <c r="AH97">
        <v>0</v>
      </c>
      <c r="AI97">
        <v>0</v>
      </c>
      <c r="AJ97">
        <v>0</v>
      </c>
      <c r="AK97">
        <v>11.229610142454602</v>
      </c>
      <c r="AL97">
        <v>9.5846641001792285</v>
      </c>
      <c r="AM97">
        <v>7.0530567689417669</v>
      </c>
      <c r="AN97">
        <v>0</v>
      </c>
      <c r="AO97">
        <v>0</v>
      </c>
      <c r="AP97">
        <v>1.6964766912961804</v>
      </c>
      <c r="AQ97">
        <v>0</v>
      </c>
      <c r="AR97">
        <v>16.082759165936132</v>
      </c>
      <c r="AS97">
        <v>13.658161570444582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32.588289503707557</v>
      </c>
      <c r="BB97">
        <f t="shared" si="1"/>
        <v>747.03586130269548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322.64505500833837</v>
      </c>
      <c r="L98">
        <v>6.3243697935515417</v>
      </c>
      <c r="M98">
        <v>63.105408861067637</v>
      </c>
      <c r="N98">
        <v>51.498053873667132</v>
      </c>
      <c r="O98">
        <v>36.334691664313731</v>
      </c>
      <c r="P98">
        <v>21.15730785007565</v>
      </c>
      <c r="Q98">
        <v>6.4651377582968061</v>
      </c>
      <c r="R98">
        <v>12.884519185748051</v>
      </c>
      <c r="S98">
        <v>8.1182607910588462</v>
      </c>
      <c r="T98">
        <v>0</v>
      </c>
      <c r="U98">
        <v>41.619433968257582</v>
      </c>
      <c r="V98">
        <v>7.9751994145305591</v>
      </c>
      <c r="W98">
        <v>15.359944386576064</v>
      </c>
      <c r="X98">
        <v>65.118573747510794</v>
      </c>
      <c r="Y98">
        <v>0</v>
      </c>
      <c r="Z98">
        <v>2.893148641202254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5.6833007798998123</v>
      </c>
      <c r="AG98">
        <v>29.015756010331874</v>
      </c>
      <c r="AH98">
        <v>0</v>
      </c>
      <c r="AI98">
        <v>0</v>
      </c>
      <c r="AJ98">
        <v>0</v>
      </c>
      <c r="AK98">
        <v>11.229610142454602</v>
      </c>
      <c r="AL98">
        <v>9.5846641001792285</v>
      </c>
      <c r="AM98">
        <v>7.0530567689417669</v>
      </c>
      <c r="AN98">
        <v>0</v>
      </c>
      <c r="AO98">
        <v>0</v>
      </c>
      <c r="AP98">
        <v>1.6964766912961804</v>
      </c>
      <c r="AQ98">
        <v>0</v>
      </c>
      <c r="AR98">
        <v>16.082759165936132</v>
      </c>
      <c r="AS98">
        <v>13.658161570444582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31.580020809259736</v>
      </c>
      <c r="BB98">
        <f t="shared" si="1"/>
        <v>723.92286936441974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9.2472978272296551</v>
      </c>
      <c r="L99">
        <f t="shared" si="2"/>
        <v>0.11263371742459326</v>
      </c>
      <c r="M99">
        <f t="shared" si="2"/>
        <v>1.4657225977416553</v>
      </c>
      <c r="N99">
        <f t="shared" si="2"/>
        <v>1.2359600852264521</v>
      </c>
      <c r="O99">
        <f t="shared" si="2"/>
        <v>0.87205500247766776</v>
      </c>
      <c r="P99">
        <f t="shared" si="2"/>
        <v>0.50778041488194303</v>
      </c>
      <c r="Q99">
        <f t="shared" si="2"/>
        <v>0.28360486185900174</v>
      </c>
      <c r="R99">
        <f t="shared" si="2"/>
        <v>0.26861323998645148</v>
      </c>
      <c r="S99">
        <f t="shared" si="2"/>
        <v>0.25658428551894924</v>
      </c>
      <c r="T99">
        <f t="shared" si="2"/>
        <v>0</v>
      </c>
      <c r="U99">
        <f t="shared" si="2"/>
        <v>0.97769481285500359</v>
      </c>
      <c r="V99">
        <f t="shared" si="2"/>
        <v>0.17648671699459714</v>
      </c>
      <c r="W99">
        <f t="shared" si="2"/>
        <v>0.30266304172118985</v>
      </c>
      <c r="X99">
        <f t="shared" si="2"/>
        <v>1.2674098974255079</v>
      </c>
      <c r="Y99">
        <f t="shared" si="2"/>
        <v>0</v>
      </c>
      <c r="Z99">
        <f t="shared" si="2"/>
        <v>9.7604917127113305E-2</v>
      </c>
      <c r="AA99">
        <f t="shared" si="2"/>
        <v>0.15064935247401365</v>
      </c>
      <c r="AB99">
        <f t="shared" si="2"/>
        <v>9.7081989307895009E-2</v>
      </c>
      <c r="AC99">
        <f t="shared" si="2"/>
        <v>6.3668839100213911E-2</v>
      </c>
      <c r="AD99">
        <f t="shared" si="2"/>
        <v>5.1842825290649139E-2</v>
      </c>
      <c r="AE99">
        <f t="shared" si="2"/>
        <v>0</v>
      </c>
      <c r="AF99">
        <f t="shared" si="2"/>
        <v>0.21222276338319251</v>
      </c>
      <c r="AG99">
        <f t="shared" si="2"/>
        <v>0.6963781442479664</v>
      </c>
      <c r="AH99">
        <f t="shared" si="2"/>
        <v>0.29564957733403779</v>
      </c>
      <c r="AI99">
        <f t="shared" si="2"/>
        <v>2.3892842847526598E-2</v>
      </c>
      <c r="AJ99">
        <f t="shared" si="2"/>
        <v>0</v>
      </c>
      <c r="AK99">
        <f t="shared" si="2"/>
        <v>0.26951064341891035</v>
      </c>
      <c r="AL99">
        <f t="shared" si="2"/>
        <v>0.34112691046128335</v>
      </c>
      <c r="AM99">
        <f t="shared" si="2"/>
        <v>0.10393264448027537</v>
      </c>
      <c r="AN99">
        <f t="shared" si="2"/>
        <v>0</v>
      </c>
      <c r="AO99">
        <f t="shared" si="2"/>
        <v>0</v>
      </c>
      <c r="AP99">
        <f t="shared" si="2"/>
        <v>3.0140736432060132E-2</v>
      </c>
      <c r="AQ99">
        <f t="shared" si="2"/>
        <v>0.40111212220794173</v>
      </c>
      <c r="AR99">
        <f t="shared" si="2"/>
        <v>0.37653150767939869</v>
      </c>
      <c r="AS99">
        <f t="shared" si="2"/>
        <v>0.33751099383719524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0.8578765863986425</v>
      </c>
      <c r="BB99">
        <f t="shared" si="1"/>
        <v>19.665486724573697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159.81042888132987</v>
      </c>
      <c r="L3">
        <v>41.244148215666876</v>
      </c>
      <c r="M3">
        <v>0</v>
      </c>
      <c r="N3">
        <v>28.676309078246646</v>
      </c>
      <c r="O3">
        <v>24.063866166023466</v>
      </c>
      <c r="P3">
        <v>40.206674134500801</v>
      </c>
      <c r="Q3">
        <v>3.5997508067786423</v>
      </c>
      <c r="R3">
        <v>6.7738211667505759</v>
      </c>
      <c r="S3">
        <v>4.5196474641474564</v>
      </c>
      <c r="T3">
        <v>0</v>
      </c>
      <c r="U3">
        <v>235.03214003736301</v>
      </c>
      <c r="V3">
        <v>4.789303196669799</v>
      </c>
      <c r="W3">
        <v>8.552458112504759</v>
      </c>
      <c r="X3">
        <v>36.273934893190535</v>
      </c>
      <c r="Y3">
        <v>0</v>
      </c>
      <c r="Z3">
        <v>3.3463558964725522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6.4928135081402623</v>
      </c>
      <c r="AL3">
        <v>3.2626997069591548</v>
      </c>
      <c r="AM3">
        <v>1.3623115706533082</v>
      </c>
      <c r="AN3">
        <v>0</v>
      </c>
      <c r="AO3">
        <v>0</v>
      </c>
      <c r="AP3">
        <v>0.65407571279482357</v>
      </c>
      <c r="AQ3">
        <v>0</v>
      </c>
      <c r="AR3">
        <v>6.2006995846378619</v>
      </c>
      <c r="AS3">
        <v>8.3453022750991437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26.050041749051427</v>
      </c>
      <c r="BB3">
        <f>SUM(B3:AZ3)-BA3</f>
        <v>597.15669865887821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159.81042888132987</v>
      </c>
      <c r="L4">
        <v>41.244148215666876</v>
      </c>
      <c r="M4">
        <v>0</v>
      </c>
      <c r="N4">
        <v>28.676309078246646</v>
      </c>
      <c r="O4">
        <v>24.063866166023466</v>
      </c>
      <c r="P4">
        <v>40.206674134500801</v>
      </c>
      <c r="Q4">
        <v>3.5997508067786423</v>
      </c>
      <c r="R4">
        <v>6.7738211667505759</v>
      </c>
      <c r="S4">
        <v>4.5197699092535837</v>
      </c>
      <c r="T4">
        <v>0</v>
      </c>
      <c r="U4">
        <v>221.62387810477981</v>
      </c>
      <c r="V4">
        <v>4.789303196669799</v>
      </c>
      <c r="W4">
        <v>8.552458112504759</v>
      </c>
      <c r="X4">
        <v>36.273934893190535</v>
      </c>
      <c r="Y4">
        <v>0</v>
      </c>
      <c r="Z4">
        <v>3.3463558964725522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6.4928135081402623</v>
      </c>
      <c r="AL4">
        <v>3.2626997069591548</v>
      </c>
      <c r="AM4">
        <v>1.3623115706533082</v>
      </c>
      <c r="AN4">
        <v>0</v>
      </c>
      <c r="AO4">
        <v>0</v>
      </c>
      <c r="AP4">
        <v>0.65407571279482357</v>
      </c>
      <c r="AQ4">
        <v>0</v>
      </c>
      <c r="AR4">
        <v>6.2006995846378619</v>
      </c>
      <c r="AS4">
        <v>8.3453022750991437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25.489581518474889</v>
      </c>
      <c r="BB4">
        <f t="shared" ref="BB4:BB67" si="0">SUM(B4:AZ4)-BA4</f>
        <v>584.30901940197759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159.81042888132987</v>
      </c>
      <c r="L5">
        <v>41.244148215666876</v>
      </c>
      <c r="M5">
        <v>0</v>
      </c>
      <c r="N5">
        <v>28.676309078246646</v>
      </c>
      <c r="O5">
        <v>24.063866166023466</v>
      </c>
      <c r="P5">
        <v>40.206674134500801</v>
      </c>
      <c r="Q5">
        <v>3.5997508067786423</v>
      </c>
      <c r="R5">
        <v>6.7726635595831848</v>
      </c>
      <c r="S5">
        <v>4.5196474641474564</v>
      </c>
      <c r="T5">
        <v>0</v>
      </c>
      <c r="U5">
        <v>193.92346221319619</v>
      </c>
      <c r="V5">
        <v>4.789303196669799</v>
      </c>
      <c r="W5">
        <v>8.552458112504759</v>
      </c>
      <c r="X5">
        <v>36.273934893190535</v>
      </c>
      <c r="Y5">
        <v>0</v>
      </c>
      <c r="Z5">
        <v>3.3463558964725522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6.4928135081402623</v>
      </c>
      <c r="AL5">
        <v>3.2626997069591548</v>
      </c>
      <c r="AM5">
        <v>1.3623115706533082</v>
      </c>
      <c r="AN5">
        <v>0</v>
      </c>
      <c r="AO5">
        <v>0</v>
      </c>
      <c r="AP5">
        <v>0.65407571279482357</v>
      </c>
      <c r="AQ5">
        <v>0</v>
      </c>
      <c r="AR5">
        <v>6.2006995846378619</v>
      </c>
      <c r="AS5">
        <v>8.3453022750991437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24.331650628021652</v>
      </c>
      <c r="BB5">
        <f t="shared" si="0"/>
        <v>557.76525434857376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159.81042888132987</v>
      </c>
      <c r="L6">
        <v>41.244148215666876</v>
      </c>
      <c r="M6">
        <v>0</v>
      </c>
      <c r="N6">
        <v>28.676309078246646</v>
      </c>
      <c r="O6">
        <v>24.063866166023466</v>
      </c>
      <c r="P6">
        <v>40.206674134500801</v>
      </c>
      <c r="Q6">
        <v>3.5997508067786423</v>
      </c>
      <c r="R6">
        <v>6.7726635595831848</v>
      </c>
      <c r="S6">
        <v>4.5196474641474564</v>
      </c>
      <c r="T6">
        <v>0</v>
      </c>
      <c r="U6">
        <v>193.92346221319619</v>
      </c>
      <c r="V6">
        <v>4.789303196669799</v>
      </c>
      <c r="W6">
        <v>8.552458112504759</v>
      </c>
      <c r="X6">
        <v>36.273934893190535</v>
      </c>
      <c r="Y6">
        <v>0</v>
      </c>
      <c r="Z6">
        <v>3.3463558964725522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6.4928135081402623</v>
      </c>
      <c r="AL6">
        <v>3.2626997069591548</v>
      </c>
      <c r="AM6">
        <v>1.3623115706533082</v>
      </c>
      <c r="AN6">
        <v>0</v>
      </c>
      <c r="AO6">
        <v>0</v>
      </c>
      <c r="AP6">
        <v>0.65407571279482357</v>
      </c>
      <c r="AQ6">
        <v>0</v>
      </c>
      <c r="AR6">
        <v>6.2006995846378619</v>
      </c>
      <c r="AS6">
        <v>8.3453022750991437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24.331650628021652</v>
      </c>
      <c r="BB6">
        <f t="shared" si="0"/>
        <v>557.76525434857376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159.80894023971848</v>
      </c>
      <c r="L7">
        <v>41.244148215666876</v>
      </c>
      <c r="M7">
        <v>0</v>
      </c>
      <c r="N7">
        <v>28.676309078246646</v>
      </c>
      <c r="O7">
        <v>24.063866166023466</v>
      </c>
      <c r="P7">
        <v>40.206674134500801</v>
      </c>
      <c r="Q7">
        <v>3.5996271098196759</v>
      </c>
      <c r="R7">
        <v>6.7724076874909684</v>
      </c>
      <c r="S7">
        <v>4.5195251977933077</v>
      </c>
      <c r="T7">
        <v>0</v>
      </c>
      <c r="U7">
        <v>193.92346221319619</v>
      </c>
      <c r="V7">
        <v>4.789303196669799</v>
      </c>
      <c r="W7">
        <v>8.552458112504759</v>
      </c>
      <c r="X7">
        <v>36.273934893190535</v>
      </c>
      <c r="Y7">
        <v>0</v>
      </c>
      <c r="Z7">
        <v>3.3463558964725522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6.4928135081402623</v>
      </c>
      <c r="AL7">
        <v>3.2626997069591548</v>
      </c>
      <c r="AM7">
        <v>1.3623115706533082</v>
      </c>
      <c r="AN7">
        <v>0</v>
      </c>
      <c r="AO7">
        <v>0</v>
      </c>
      <c r="AP7">
        <v>0.58866819453141295</v>
      </c>
      <c r="AQ7">
        <v>0</v>
      </c>
      <c r="AR7">
        <v>6.2006995846378619</v>
      </c>
      <c r="AS7">
        <v>8.1433667084116035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24.320392485131404</v>
      </c>
      <c r="BB7">
        <f t="shared" si="0"/>
        <v>557.50717892949638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159.80894023971848</v>
      </c>
      <c r="L8">
        <v>41.849158318856588</v>
      </c>
      <c r="M8">
        <v>0</v>
      </c>
      <c r="N8">
        <v>28.676309078246646</v>
      </c>
      <c r="O8">
        <v>24.063866166023466</v>
      </c>
      <c r="P8">
        <v>40.206674134500801</v>
      </c>
      <c r="Q8">
        <v>3.5989614588003396</v>
      </c>
      <c r="R8">
        <v>6.7724076874909684</v>
      </c>
      <c r="S8">
        <v>4.5190652950702201</v>
      </c>
      <c r="T8">
        <v>0</v>
      </c>
      <c r="U8">
        <v>193.92346221319619</v>
      </c>
      <c r="V8">
        <v>4.789303196669799</v>
      </c>
      <c r="W8">
        <v>8.552458112504759</v>
      </c>
      <c r="X8">
        <v>36.273934893190535</v>
      </c>
      <c r="Y8">
        <v>0</v>
      </c>
      <c r="Z8">
        <v>1.6731779482362761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6.4928135081402623</v>
      </c>
      <c r="AL8">
        <v>3.2626997069591548</v>
      </c>
      <c r="AM8">
        <v>1.3623115706533082</v>
      </c>
      <c r="AN8">
        <v>0</v>
      </c>
      <c r="AO8">
        <v>0</v>
      </c>
      <c r="AP8">
        <v>0.58866819453141295</v>
      </c>
      <c r="AQ8">
        <v>0</v>
      </c>
      <c r="AR8">
        <v>6.2006995846378619</v>
      </c>
      <c r="AS8">
        <v>8.1433667084116035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24.275696021062029</v>
      </c>
      <c r="BB8">
        <f t="shared" si="0"/>
        <v>556.48258199477664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159.80894023971848</v>
      </c>
      <c r="L9">
        <v>40.900389685282981</v>
      </c>
      <c r="M9">
        <v>0</v>
      </c>
      <c r="N9">
        <v>28.676309078246646</v>
      </c>
      <c r="O9">
        <v>24.063866166023466</v>
      </c>
      <c r="P9">
        <v>40.206674134500801</v>
      </c>
      <c r="Q9">
        <v>3.5989614588003396</v>
      </c>
      <c r="R9">
        <v>6.7724076874909684</v>
      </c>
      <c r="S9">
        <v>4.5190652950702201</v>
      </c>
      <c r="T9">
        <v>0</v>
      </c>
      <c r="U9">
        <v>193.92346221319619</v>
      </c>
      <c r="V9">
        <v>4.612705101950036</v>
      </c>
      <c r="W9">
        <v>8.552458112504759</v>
      </c>
      <c r="X9">
        <v>36.273934893190535</v>
      </c>
      <c r="Y9">
        <v>0</v>
      </c>
      <c r="Z9">
        <v>1.6731779482362761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6.4928135081402623</v>
      </c>
      <c r="AL9">
        <v>6.2287903978378854</v>
      </c>
      <c r="AM9">
        <v>1.3623115706533082</v>
      </c>
      <c r="AN9">
        <v>0</v>
      </c>
      <c r="AO9">
        <v>0</v>
      </c>
      <c r="AP9">
        <v>0.58866819453141295</v>
      </c>
      <c r="AQ9">
        <v>0</v>
      </c>
      <c r="AR9">
        <v>6.2006995846378619</v>
      </c>
      <c r="AS9">
        <v>8.1433667084116035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24.352638282698095</v>
      </c>
      <c r="BB9">
        <f t="shared" si="0"/>
        <v>558.2463636957259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159.80894023971848</v>
      </c>
      <c r="L10">
        <v>40.900389685282981</v>
      </c>
      <c r="M10">
        <v>0</v>
      </c>
      <c r="N10">
        <v>28.676309078246646</v>
      </c>
      <c r="O10">
        <v>24.063866166023466</v>
      </c>
      <c r="P10">
        <v>40.206674134500801</v>
      </c>
      <c r="Q10">
        <v>3.5989614588003396</v>
      </c>
      <c r="R10">
        <v>6.7724076874909684</v>
      </c>
      <c r="S10">
        <v>4.5190652950702201</v>
      </c>
      <c r="T10">
        <v>0</v>
      </c>
      <c r="U10">
        <v>193.92346221319619</v>
      </c>
      <c r="V10">
        <v>4.612705101950036</v>
      </c>
      <c r="W10">
        <v>8.552458112504759</v>
      </c>
      <c r="X10">
        <v>36.273934893190535</v>
      </c>
      <c r="Y10">
        <v>0</v>
      </c>
      <c r="Z10">
        <v>1.6731779482362761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6.4928135081402623</v>
      </c>
      <c r="AL10">
        <v>13.644017125034715</v>
      </c>
      <c r="AM10">
        <v>1.3623115706533082</v>
      </c>
      <c r="AN10">
        <v>0</v>
      </c>
      <c r="AO10">
        <v>0</v>
      </c>
      <c r="AP10">
        <v>0.58866819453141295</v>
      </c>
      <c r="AQ10">
        <v>0</v>
      </c>
      <c r="AR10">
        <v>6.2006995846378619</v>
      </c>
      <c r="AS10">
        <v>8.1433667084116035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24.662594759894922</v>
      </c>
      <c r="BB10">
        <f t="shared" si="0"/>
        <v>565.35163394572589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159.80894023971848</v>
      </c>
      <c r="L11">
        <v>40.900389685282981</v>
      </c>
      <c r="M11">
        <v>0</v>
      </c>
      <c r="N11">
        <v>28.676309078246646</v>
      </c>
      <c r="O11">
        <v>24.063866166023466</v>
      </c>
      <c r="P11">
        <v>40.206674134500801</v>
      </c>
      <c r="Q11">
        <v>3.5989614588003396</v>
      </c>
      <c r="R11">
        <v>6.7725352103776766</v>
      </c>
      <c r="S11">
        <v>4.6928163740517306</v>
      </c>
      <c r="T11">
        <v>0</v>
      </c>
      <c r="U11">
        <v>193.92346221319619</v>
      </c>
      <c r="V11">
        <v>4.6136685367919261</v>
      </c>
      <c r="W11">
        <v>8.552458112504759</v>
      </c>
      <c r="X11">
        <v>36.273934893190535</v>
      </c>
      <c r="Y11">
        <v>0</v>
      </c>
      <c r="Z11">
        <v>1.6731779482362761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6.4928135081402623</v>
      </c>
      <c r="AL11">
        <v>13.644017125034715</v>
      </c>
      <c r="AM11">
        <v>1.3623115706533082</v>
      </c>
      <c r="AN11">
        <v>0</v>
      </c>
      <c r="AO11">
        <v>0</v>
      </c>
      <c r="AP11">
        <v>0.58866819453141295</v>
      </c>
      <c r="AQ11">
        <v>0</v>
      </c>
      <c r="AR11">
        <v>6.2006995846378619</v>
      </c>
      <c r="AS11">
        <v>8.1433667084116035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24.669903157029403</v>
      </c>
      <c r="BB11">
        <f t="shared" si="0"/>
        <v>565.51916758530149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159.80894023971848</v>
      </c>
      <c r="L12">
        <v>40.900389685282981</v>
      </c>
      <c r="M12">
        <v>0</v>
      </c>
      <c r="N12">
        <v>28.676309078246646</v>
      </c>
      <c r="O12">
        <v>24.063866166023466</v>
      </c>
      <c r="P12">
        <v>40.206674134500801</v>
      </c>
      <c r="Q12">
        <v>3.5989614588003396</v>
      </c>
      <c r="R12">
        <v>6.7725352103776766</v>
      </c>
      <c r="S12">
        <v>4.6928163740517306</v>
      </c>
      <c r="T12">
        <v>0</v>
      </c>
      <c r="U12">
        <v>193.92346221319619</v>
      </c>
      <c r="V12">
        <v>4.6136685367919261</v>
      </c>
      <c r="W12">
        <v>8.552458112504759</v>
      </c>
      <c r="X12">
        <v>36.273934893190535</v>
      </c>
      <c r="Y12">
        <v>0</v>
      </c>
      <c r="Z12">
        <v>1.6731779482362761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6.4928135081402623</v>
      </c>
      <c r="AL12">
        <v>13.644017125034715</v>
      </c>
      <c r="AM12">
        <v>1.3623115706533082</v>
      </c>
      <c r="AN12">
        <v>0</v>
      </c>
      <c r="AO12">
        <v>0</v>
      </c>
      <c r="AP12">
        <v>0.58866819453141295</v>
      </c>
      <c r="AQ12">
        <v>0</v>
      </c>
      <c r="AR12">
        <v>6.2006995846378619</v>
      </c>
      <c r="AS12">
        <v>8.1433667084116035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24.669903157029403</v>
      </c>
      <c r="BB12">
        <f t="shared" si="0"/>
        <v>565.51916758530149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159.80894023971848</v>
      </c>
      <c r="L13">
        <v>40.64965082161828</v>
      </c>
      <c r="M13">
        <v>0</v>
      </c>
      <c r="N13">
        <v>28.676309078246646</v>
      </c>
      <c r="O13">
        <v>24.063866166023466</v>
      </c>
      <c r="P13">
        <v>40.206674134500801</v>
      </c>
      <c r="Q13">
        <v>3.5989614588003396</v>
      </c>
      <c r="R13">
        <v>6.7725352103776766</v>
      </c>
      <c r="S13">
        <v>4.6928163740517306</v>
      </c>
      <c r="T13">
        <v>0</v>
      </c>
      <c r="U13">
        <v>193.92346221319619</v>
      </c>
      <c r="V13">
        <v>4.6136685367919261</v>
      </c>
      <c r="W13">
        <v>8.552458112504759</v>
      </c>
      <c r="X13">
        <v>36.273934893190535</v>
      </c>
      <c r="Y13">
        <v>0</v>
      </c>
      <c r="Z13">
        <v>1.6731779482362761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6.4928135081402623</v>
      </c>
      <c r="AL13">
        <v>13.644017125034715</v>
      </c>
      <c r="AM13">
        <v>1.3623115706533082</v>
      </c>
      <c r="AN13">
        <v>0</v>
      </c>
      <c r="AO13">
        <v>0</v>
      </c>
      <c r="AP13">
        <v>0.58866819453141295</v>
      </c>
      <c r="AQ13">
        <v>0</v>
      </c>
      <c r="AR13">
        <v>9.301049244416614</v>
      </c>
      <c r="AS13">
        <v>8.1433667084116035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24.789016888306971</v>
      </c>
      <c r="BB13">
        <f t="shared" si="0"/>
        <v>568.24966465013802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80.777550056464648</v>
      </c>
      <c r="L14">
        <v>40.64965082161828</v>
      </c>
      <c r="M14">
        <v>0</v>
      </c>
      <c r="N14">
        <v>28.676309078246646</v>
      </c>
      <c r="O14">
        <v>24.063866166023466</v>
      </c>
      <c r="P14">
        <v>40.206674134500801</v>
      </c>
      <c r="Q14">
        <v>2.00801655056922</v>
      </c>
      <c r="R14">
        <v>6.7724076874909684</v>
      </c>
      <c r="S14">
        <v>3.1297767139592376</v>
      </c>
      <c r="T14">
        <v>0</v>
      </c>
      <c r="U14">
        <v>193.92346221319619</v>
      </c>
      <c r="V14">
        <v>4.6136685367919261</v>
      </c>
      <c r="W14">
        <v>8.552458112504759</v>
      </c>
      <c r="X14">
        <v>36.273934893190535</v>
      </c>
      <c r="Y14">
        <v>0</v>
      </c>
      <c r="Z14">
        <v>1.6731779482362761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6.4928135081402623</v>
      </c>
      <c r="AL14">
        <v>13.644017125034715</v>
      </c>
      <c r="AM14">
        <v>1.3623115706533082</v>
      </c>
      <c r="AN14">
        <v>0</v>
      </c>
      <c r="AO14">
        <v>0</v>
      </c>
      <c r="AP14">
        <v>0.58866819453141295</v>
      </c>
      <c r="AQ14">
        <v>0</v>
      </c>
      <c r="AR14">
        <v>9.301049244416614</v>
      </c>
      <c r="AS14">
        <v>8.1433667084116035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21.353662893234361</v>
      </c>
      <c r="BB14">
        <f t="shared" si="0"/>
        <v>489.49951637074656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82.34123282609788</v>
      </c>
      <c r="L15">
        <v>40.64965082161828</v>
      </c>
      <c r="M15">
        <v>0</v>
      </c>
      <c r="N15">
        <v>28.676309078246646</v>
      </c>
      <c r="O15">
        <v>24.063866166023466</v>
      </c>
      <c r="P15">
        <v>40.206674134500801</v>
      </c>
      <c r="Q15">
        <v>2.9524848279216629</v>
      </c>
      <c r="R15">
        <v>6.7725352103776766</v>
      </c>
      <c r="S15">
        <v>3.4659944140405261</v>
      </c>
      <c r="T15">
        <v>0</v>
      </c>
      <c r="U15">
        <v>196.26382801085367</v>
      </c>
      <c r="V15">
        <v>4.6136685367919261</v>
      </c>
      <c r="W15">
        <v>8.552458112504759</v>
      </c>
      <c r="X15">
        <v>36.273934893190535</v>
      </c>
      <c r="Y15">
        <v>0</v>
      </c>
      <c r="Z15">
        <v>1.6731779482362761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6.4928135081402623</v>
      </c>
      <c r="AL15">
        <v>13.644017125034715</v>
      </c>
      <c r="AM15">
        <v>1.3623115706533082</v>
      </c>
      <c r="AN15">
        <v>0</v>
      </c>
      <c r="AO15">
        <v>0</v>
      </c>
      <c r="AP15">
        <v>0.58866819453141295</v>
      </c>
      <c r="AQ15">
        <v>0</v>
      </c>
      <c r="AR15">
        <v>9.301049244416614</v>
      </c>
      <c r="AS15">
        <v>8.1433667084116035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21.570390127660506</v>
      </c>
      <c r="BB15">
        <f t="shared" si="0"/>
        <v>494.46765120393161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82.133987380638374</v>
      </c>
      <c r="L16">
        <v>40.64965082161828</v>
      </c>
      <c r="M16">
        <v>0</v>
      </c>
      <c r="N16">
        <v>28.676309078246646</v>
      </c>
      <c r="O16">
        <v>24.063866166023466</v>
      </c>
      <c r="P16">
        <v>40.206674134500801</v>
      </c>
      <c r="Q16">
        <v>2.9518681154183186</v>
      </c>
      <c r="R16">
        <v>6.7725352103776766</v>
      </c>
      <c r="S16">
        <v>3.3823946068356698</v>
      </c>
      <c r="T16">
        <v>0</v>
      </c>
      <c r="U16">
        <v>196.59551943119004</v>
      </c>
      <c r="V16">
        <v>4.6136685367919261</v>
      </c>
      <c r="W16">
        <v>8.552458112504759</v>
      </c>
      <c r="X16">
        <v>36.273934893190535</v>
      </c>
      <c r="Y16">
        <v>0</v>
      </c>
      <c r="Z16">
        <v>1.6731779482362761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6.4928135081402623</v>
      </c>
      <c r="AL16">
        <v>3.2626997069591548</v>
      </c>
      <c r="AM16">
        <v>1.3623115706533082</v>
      </c>
      <c r="AN16">
        <v>0</v>
      </c>
      <c r="AO16">
        <v>0</v>
      </c>
      <c r="AP16">
        <v>0.58866819453141295</v>
      </c>
      <c r="AQ16">
        <v>0</v>
      </c>
      <c r="AR16">
        <v>9.301049244416614</v>
      </c>
      <c r="AS16">
        <v>8.1433667084116035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21.138132650811006</v>
      </c>
      <c r="BB16">
        <f t="shared" si="0"/>
        <v>484.55882071787408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82.141269218735658</v>
      </c>
      <c r="L17">
        <v>40.64965082161828</v>
      </c>
      <c r="M17">
        <v>0</v>
      </c>
      <c r="N17">
        <v>28.676309078246646</v>
      </c>
      <c r="O17">
        <v>24.063866166023466</v>
      </c>
      <c r="P17">
        <v>40.206674134500801</v>
      </c>
      <c r="Q17">
        <v>2.9502951082104203</v>
      </c>
      <c r="R17">
        <v>7.0294362311018475</v>
      </c>
      <c r="S17">
        <v>3.3724301418028388</v>
      </c>
      <c r="T17">
        <v>0</v>
      </c>
      <c r="U17">
        <v>196.59551943119004</v>
      </c>
      <c r="V17">
        <v>4.6136685367919261</v>
      </c>
      <c r="W17">
        <v>8.552458112504759</v>
      </c>
      <c r="X17">
        <v>36.273934893190535</v>
      </c>
      <c r="Y17">
        <v>0</v>
      </c>
      <c r="Z17">
        <v>1.6731779482362761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6.4928135081402623</v>
      </c>
      <c r="AL17">
        <v>3.2626997069591548</v>
      </c>
      <c r="AM17">
        <v>1.3623115706533082</v>
      </c>
      <c r="AN17">
        <v>0</v>
      </c>
      <c r="AO17">
        <v>0</v>
      </c>
      <c r="AP17">
        <v>0.58866819453141295</v>
      </c>
      <c r="AQ17">
        <v>0</v>
      </c>
      <c r="AR17">
        <v>9.301049244416614</v>
      </c>
      <c r="AS17">
        <v>8.1433667084116035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21.148693227970075</v>
      </c>
      <c r="BB17">
        <f t="shared" si="0"/>
        <v>484.80090552729581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82.133987380638374</v>
      </c>
      <c r="L18">
        <v>40.64965082161828</v>
      </c>
      <c r="M18">
        <v>0</v>
      </c>
      <c r="N18">
        <v>28.676309078246646</v>
      </c>
      <c r="O18">
        <v>24.063866166023466</v>
      </c>
      <c r="P18">
        <v>40.206674134500801</v>
      </c>
      <c r="Q18">
        <v>2.9502951082104203</v>
      </c>
      <c r="R18">
        <v>7.0294362311018475</v>
      </c>
      <c r="S18">
        <v>3.3724301418028388</v>
      </c>
      <c r="T18">
        <v>0</v>
      </c>
      <c r="U18">
        <v>196.59551943119004</v>
      </c>
      <c r="V18">
        <v>4.6136685367919261</v>
      </c>
      <c r="W18">
        <v>8.552458112504759</v>
      </c>
      <c r="X18">
        <v>36.273934893190535</v>
      </c>
      <c r="Y18">
        <v>0</v>
      </c>
      <c r="Z18">
        <v>1.6731779482362761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6.4928135081402623</v>
      </c>
      <c r="AL18">
        <v>3.2626997069591548</v>
      </c>
      <c r="AM18">
        <v>1.3623115706533082</v>
      </c>
      <c r="AN18">
        <v>0</v>
      </c>
      <c r="AO18">
        <v>0</v>
      </c>
      <c r="AP18">
        <v>0.58866819453141295</v>
      </c>
      <c r="AQ18">
        <v>0</v>
      </c>
      <c r="AR18">
        <v>9.301049244416614</v>
      </c>
      <c r="AS18">
        <v>8.1433667084116035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21.148388847137614</v>
      </c>
      <c r="BB18">
        <f t="shared" si="0"/>
        <v>484.79392807003097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82.141269218735658</v>
      </c>
      <c r="L19">
        <v>40.64965082161828</v>
      </c>
      <c r="M19">
        <v>0</v>
      </c>
      <c r="N19">
        <v>28.676309078246646</v>
      </c>
      <c r="O19">
        <v>24.063866166023466</v>
      </c>
      <c r="P19">
        <v>40.206674134500801</v>
      </c>
      <c r="Q19">
        <v>2.9526755664300812</v>
      </c>
      <c r="R19">
        <v>7.0344424490471447</v>
      </c>
      <c r="S19">
        <v>3.3843018590892404</v>
      </c>
      <c r="T19">
        <v>0</v>
      </c>
      <c r="U19">
        <v>201.37416000280066</v>
      </c>
      <c r="V19">
        <v>4.6136685367919261</v>
      </c>
      <c r="W19">
        <v>8.552458112504759</v>
      </c>
      <c r="X19">
        <v>36.273934893190535</v>
      </c>
      <c r="Y19">
        <v>0</v>
      </c>
      <c r="Z19">
        <v>1.6731779482362761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6.4928135081402623</v>
      </c>
      <c r="AL19">
        <v>3.2626997069591548</v>
      </c>
      <c r="AM19">
        <v>1.3623115706533082</v>
      </c>
      <c r="AN19">
        <v>0</v>
      </c>
      <c r="AO19">
        <v>0</v>
      </c>
      <c r="AP19">
        <v>0.58866819453141295</v>
      </c>
      <c r="AQ19">
        <v>0</v>
      </c>
      <c r="AR19">
        <v>9.301049244416614</v>
      </c>
      <c r="AS19">
        <v>8.1433667084116035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21.349245404709666</v>
      </c>
      <c r="BB19">
        <f t="shared" si="0"/>
        <v>489.39825231561815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159.80894023971848</v>
      </c>
      <c r="L20">
        <v>40.64965082161828</v>
      </c>
      <c r="M20">
        <v>0</v>
      </c>
      <c r="N20">
        <v>28.676309078246646</v>
      </c>
      <c r="O20">
        <v>24.063866166023466</v>
      </c>
      <c r="P20">
        <v>40.206674134500801</v>
      </c>
      <c r="Q20">
        <v>3.7367799751393007</v>
      </c>
      <c r="R20">
        <v>7.0322153401673431</v>
      </c>
      <c r="S20">
        <v>4.6947165152002341</v>
      </c>
      <c r="T20">
        <v>0</v>
      </c>
      <c r="U20">
        <v>207.28994212343244</v>
      </c>
      <c r="V20">
        <v>4.6136685367919261</v>
      </c>
      <c r="W20">
        <v>8.552458112504759</v>
      </c>
      <c r="X20">
        <v>36.273934893190535</v>
      </c>
      <c r="Y20">
        <v>0</v>
      </c>
      <c r="Z20">
        <v>1.6731779482362761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6.4928135081402623</v>
      </c>
      <c r="AL20">
        <v>3.2626997069591548</v>
      </c>
      <c r="AM20">
        <v>1.3623115706533082</v>
      </c>
      <c r="AN20">
        <v>0</v>
      </c>
      <c r="AO20">
        <v>0</v>
      </c>
      <c r="AP20">
        <v>0.58866819453141295</v>
      </c>
      <c r="AQ20">
        <v>0</v>
      </c>
      <c r="AR20">
        <v>9.301049244416614</v>
      </c>
      <c r="AS20">
        <v>8.1433667084116035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24.930491549787465</v>
      </c>
      <c r="BB20">
        <f t="shared" si="0"/>
        <v>571.49275126809539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159.80894023971848</v>
      </c>
      <c r="L21">
        <v>40.64965082161828</v>
      </c>
      <c r="M21">
        <v>0</v>
      </c>
      <c r="N21">
        <v>28.676309078246646</v>
      </c>
      <c r="O21">
        <v>24.063866166023466</v>
      </c>
      <c r="P21">
        <v>40.206674134500801</v>
      </c>
      <c r="Q21">
        <v>3.7367799751393007</v>
      </c>
      <c r="R21">
        <v>6.7710962320120647</v>
      </c>
      <c r="S21">
        <v>4.6947165152002341</v>
      </c>
      <c r="T21">
        <v>0</v>
      </c>
      <c r="U21">
        <v>211.76163640158629</v>
      </c>
      <c r="V21">
        <v>4.6136685367919261</v>
      </c>
      <c r="W21">
        <v>8.552458112504759</v>
      </c>
      <c r="X21">
        <v>36.273934893190535</v>
      </c>
      <c r="Y21">
        <v>0</v>
      </c>
      <c r="Z21">
        <v>1.6731779482362761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6.4928135081402623</v>
      </c>
      <c r="AL21">
        <v>3.2626997069591548</v>
      </c>
      <c r="AM21">
        <v>1.3623115706533082</v>
      </c>
      <c r="AN21">
        <v>0</v>
      </c>
      <c r="AO21">
        <v>0</v>
      </c>
      <c r="AP21">
        <v>0.58866819453141295</v>
      </c>
      <c r="AQ21">
        <v>0</v>
      </c>
      <c r="AR21">
        <v>9.301049244416614</v>
      </c>
      <c r="AS21">
        <v>8.1433667084116035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25.106493591893408</v>
      </c>
      <c r="BB21">
        <f t="shared" si="0"/>
        <v>575.5273243959881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159.80894023971848</v>
      </c>
      <c r="L22">
        <v>40.64965082161828</v>
      </c>
      <c r="M22">
        <v>0</v>
      </c>
      <c r="N22">
        <v>28.676309078246646</v>
      </c>
      <c r="O22">
        <v>24.063866166023466</v>
      </c>
      <c r="P22">
        <v>40.206674134500801</v>
      </c>
      <c r="Q22">
        <v>3.7367799751393007</v>
      </c>
      <c r="R22">
        <v>6.7712248327745925</v>
      </c>
      <c r="S22">
        <v>4.6947165152002341</v>
      </c>
      <c r="T22">
        <v>0</v>
      </c>
      <c r="U22">
        <v>216.22737980265043</v>
      </c>
      <c r="V22">
        <v>4.6136685367919261</v>
      </c>
      <c r="W22">
        <v>8.552458112504759</v>
      </c>
      <c r="X22">
        <v>36.273934893190535</v>
      </c>
      <c r="Y22">
        <v>0</v>
      </c>
      <c r="Z22">
        <v>1.6731779482362761</v>
      </c>
      <c r="AA22">
        <v>0.96809335211855563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6.4928135081402623</v>
      </c>
      <c r="AL22">
        <v>3.2626997069591548</v>
      </c>
      <c r="AM22">
        <v>1.3623115706533082</v>
      </c>
      <c r="AN22">
        <v>0</v>
      </c>
      <c r="AO22">
        <v>0</v>
      </c>
      <c r="AP22">
        <v>0.58866819453141295</v>
      </c>
      <c r="AQ22">
        <v>0</v>
      </c>
      <c r="AR22">
        <v>9.301049244416614</v>
      </c>
      <c r="AS22">
        <v>8.1433667084116035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25.33363334368833</v>
      </c>
      <c r="BB22">
        <f t="shared" si="0"/>
        <v>580.73414999813838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159.8090808720757</v>
      </c>
      <c r="L23">
        <v>40.648957685388702</v>
      </c>
      <c r="M23">
        <v>0</v>
      </c>
      <c r="N23">
        <v>28.676309078246646</v>
      </c>
      <c r="O23">
        <v>24.063866166023466</v>
      </c>
      <c r="P23">
        <v>40.206674134500801</v>
      </c>
      <c r="Q23">
        <v>3.7376760294073179</v>
      </c>
      <c r="R23">
        <v>6.7719491846710422</v>
      </c>
      <c r="S23">
        <v>4.6915866302492386</v>
      </c>
      <c r="T23">
        <v>0</v>
      </c>
      <c r="U23">
        <v>218.79565852640366</v>
      </c>
      <c r="V23">
        <v>4.6136685367919261</v>
      </c>
      <c r="W23">
        <v>8.2560347125970424</v>
      </c>
      <c r="X23">
        <v>36.27566539897002</v>
      </c>
      <c r="Y23">
        <v>0</v>
      </c>
      <c r="Z23">
        <v>1.6731779482362761</v>
      </c>
      <c r="AA23">
        <v>3.5698443519098308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0.73266729304946776</v>
      </c>
      <c r="AI23">
        <v>0</v>
      </c>
      <c r="AJ23">
        <v>0</v>
      </c>
      <c r="AK23">
        <v>6.4928135081402623</v>
      </c>
      <c r="AL23">
        <v>3.2626997069591548</v>
      </c>
      <c r="AM23">
        <v>1.3623115706533082</v>
      </c>
      <c r="AN23">
        <v>0</v>
      </c>
      <c r="AO23">
        <v>0</v>
      </c>
      <c r="AP23">
        <v>0.58866819453141295</v>
      </c>
      <c r="AQ23">
        <v>0</v>
      </c>
      <c r="AR23">
        <v>9.301049244416614</v>
      </c>
      <c r="AS23">
        <v>8.1433667084116035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25.567961725132225</v>
      </c>
      <c r="BB23">
        <f t="shared" si="0"/>
        <v>586.10576375650112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159.81586922260584</v>
      </c>
      <c r="L24">
        <v>40.451191445158372</v>
      </c>
      <c r="M24">
        <v>0</v>
      </c>
      <c r="N24">
        <v>28.676309078246646</v>
      </c>
      <c r="O24">
        <v>24.063866166023466</v>
      </c>
      <c r="P24">
        <v>40.206674134500801</v>
      </c>
      <c r="Q24">
        <v>3.6323724015259016</v>
      </c>
      <c r="R24">
        <v>6.7719491846710422</v>
      </c>
      <c r="S24">
        <v>4.5404709278546882</v>
      </c>
      <c r="T24">
        <v>0</v>
      </c>
      <c r="U24">
        <v>218.94176581089542</v>
      </c>
      <c r="V24">
        <v>4.6136685367919261</v>
      </c>
      <c r="W24">
        <v>8.5548332650468595</v>
      </c>
      <c r="X24">
        <v>36.27566539897002</v>
      </c>
      <c r="Y24">
        <v>0</v>
      </c>
      <c r="Z24">
        <v>1.6731779482362761</v>
      </c>
      <c r="AA24">
        <v>4.5379377040283861</v>
      </c>
      <c r="AB24">
        <v>1.0346044934251719</v>
      </c>
      <c r="AC24">
        <v>2.5005297836568565</v>
      </c>
      <c r="AD24">
        <v>0</v>
      </c>
      <c r="AE24">
        <v>0</v>
      </c>
      <c r="AF24">
        <v>0</v>
      </c>
      <c r="AG24">
        <v>0</v>
      </c>
      <c r="AH24">
        <v>6.0322942883531621</v>
      </c>
      <c r="AI24">
        <v>0</v>
      </c>
      <c r="AJ24">
        <v>0</v>
      </c>
      <c r="AK24">
        <v>6.4928135081402623</v>
      </c>
      <c r="AL24">
        <v>3.2626997069591548</v>
      </c>
      <c r="AM24">
        <v>1.3623115706533082</v>
      </c>
      <c r="AN24">
        <v>0</v>
      </c>
      <c r="AO24">
        <v>0</v>
      </c>
      <c r="AP24">
        <v>0.58866819453141295</v>
      </c>
      <c r="AQ24">
        <v>0</v>
      </c>
      <c r="AR24">
        <v>9.301049244416614</v>
      </c>
      <c r="AS24">
        <v>8.1433667084116035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25.977616908625688</v>
      </c>
      <c r="BB24">
        <f t="shared" si="0"/>
        <v>595.49647181447745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159.80984939804347</v>
      </c>
      <c r="L25">
        <v>40.649030525630145</v>
      </c>
      <c r="M25">
        <v>0</v>
      </c>
      <c r="N25">
        <v>28.676309078246646</v>
      </c>
      <c r="O25">
        <v>24.063866166023466</v>
      </c>
      <c r="P25">
        <v>40.206674134500801</v>
      </c>
      <c r="Q25">
        <v>3.6320017129447599</v>
      </c>
      <c r="R25">
        <v>6.7709127161510585</v>
      </c>
      <c r="S25">
        <v>4.5516045071451048</v>
      </c>
      <c r="T25">
        <v>0</v>
      </c>
      <c r="U25">
        <v>218.94176581089542</v>
      </c>
      <c r="V25">
        <v>4.6136685367919261</v>
      </c>
      <c r="W25">
        <v>8.5548332650468595</v>
      </c>
      <c r="X25">
        <v>36.27566539897002</v>
      </c>
      <c r="Y25">
        <v>0</v>
      </c>
      <c r="Z25">
        <v>1.6731779482362761</v>
      </c>
      <c r="AA25">
        <v>7.1735720705489454</v>
      </c>
      <c r="AB25">
        <v>3.3797082354414529</v>
      </c>
      <c r="AC25">
        <v>2.5005297836568565</v>
      </c>
      <c r="AD25">
        <v>0</v>
      </c>
      <c r="AE25">
        <v>0</v>
      </c>
      <c r="AF25">
        <v>0</v>
      </c>
      <c r="AG25">
        <v>0</v>
      </c>
      <c r="AH25">
        <v>11.649410374765186</v>
      </c>
      <c r="AI25">
        <v>0</v>
      </c>
      <c r="AJ25">
        <v>0</v>
      </c>
      <c r="AK25">
        <v>6.4928135081402623</v>
      </c>
      <c r="AL25">
        <v>3.2626997069591548</v>
      </c>
      <c r="AM25">
        <v>2.7246231413066164</v>
      </c>
      <c r="AN25">
        <v>0</v>
      </c>
      <c r="AO25">
        <v>0</v>
      </c>
      <c r="AP25">
        <v>0.58866819453141295</v>
      </c>
      <c r="AQ25">
        <v>0</v>
      </c>
      <c r="AR25">
        <v>9.301049244416614</v>
      </c>
      <c r="AS25">
        <v>8.1433667084116035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26.485976446972376</v>
      </c>
      <c r="BB25">
        <f t="shared" si="0"/>
        <v>607.14982371983172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159.81074426917067</v>
      </c>
      <c r="L26">
        <v>40.649030525630145</v>
      </c>
      <c r="M26">
        <v>0</v>
      </c>
      <c r="N26">
        <v>28.676309078246646</v>
      </c>
      <c r="O26">
        <v>24.063866166023466</v>
      </c>
      <c r="P26">
        <v>40.206674134500801</v>
      </c>
      <c r="Q26">
        <v>3.6320017129447599</v>
      </c>
      <c r="R26">
        <v>6.7709127161510585</v>
      </c>
      <c r="S26">
        <v>4.5516045071451048</v>
      </c>
      <c r="T26">
        <v>0</v>
      </c>
      <c r="U26">
        <v>218.94176581089542</v>
      </c>
      <c r="V26">
        <v>4.6136685367919261</v>
      </c>
      <c r="W26">
        <v>8.5548332650468595</v>
      </c>
      <c r="X26">
        <v>36.27566539897002</v>
      </c>
      <c r="Y26">
        <v>0</v>
      </c>
      <c r="Z26">
        <v>1.6731779482362761</v>
      </c>
      <c r="AA26">
        <v>7.1735720705489454</v>
      </c>
      <c r="AB26">
        <v>6.8145955767063233</v>
      </c>
      <c r="AC26">
        <v>5.0059951571696928</v>
      </c>
      <c r="AD26">
        <v>0</v>
      </c>
      <c r="AE26">
        <v>0</v>
      </c>
      <c r="AF26">
        <v>0</v>
      </c>
      <c r="AG26">
        <v>0</v>
      </c>
      <c r="AH26">
        <v>12.064588576706324</v>
      </c>
      <c r="AI26">
        <v>0</v>
      </c>
      <c r="AJ26">
        <v>0</v>
      </c>
      <c r="AK26">
        <v>6.4928135081402623</v>
      </c>
      <c r="AL26">
        <v>3.2626997069591548</v>
      </c>
      <c r="AM26">
        <v>4.0786782154038823</v>
      </c>
      <c r="AN26">
        <v>0</v>
      </c>
      <c r="AO26">
        <v>0</v>
      </c>
      <c r="AP26">
        <v>0.58866819453141295</v>
      </c>
      <c r="AQ26">
        <v>0</v>
      </c>
      <c r="AR26">
        <v>9.301049244416614</v>
      </c>
      <c r="AS26">
        <v>8.1433667084116035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26.808274547001606</v>
      </c>
      <c r="BB26">
        <f t="shared" si="0"/>
        <v>614.53800648174581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159.81534374146412</v>
      </c>
      <c r="L27">
        <v>40.649030525630145</v>
      </c>
      <c r="M27">
        <v>0</v>
      </c>
      <c r="N27">
        <v>28.676309078246646</v>
      </c>
      <c r="O27">
        <v>24.063866166023466</v>
      </c>
      <c r="P27">
        <v>40.206674134500801</v>
      </c>
      <c r="Q27">
        <v>3.7362189559315553</v>
      </c>
      <c r="R27">
        <v>7.0301234711314127</v>
      </c>
      <c r="S27">
        <v>4.5908802101052322</v>
      </c>
      <c r="T27">
        <v>0</v>
      </c>
      <c r="U27">
        <v>218.94176581089542</v>
      </c>
      <c r="V27">
        <v>4.6136685367919261</v>
      </c>
      <c r="W27">
        <v>8.5548332650468595</v>
      </c>
      <c r="X27">
        <v>36.27566539897002</v>
      </c>
      <c r="Y27">
        <v>0</v>
      </c>
      <c r="Z27">
        <v>3.3463558964725522</v>
      </c>
      <c r="AA27">
        <v>6.4539560342308491</v>
      </c>
      <c r="AB27">
        <v>10.221893365059485</v>
      </c>
      <c r="AC27">
        <v>5.0059951571696928</v>
      </c>
      <c r="AD27">
        <v>0</v>
      </c>
      <c r="AE27">
        <v>0</v>
      </c>
      <c r="AF27">
        <v>0</v>
      </c>
      <c r="AG27">
        <v>0</v>
      </c>
      <c r="AH27">
        <v>14.653346380087664</v>
      </c>
      <c r="AI27">
        <v>0</v>
      </c>
      <c r="AJ27">
        <v>0</v>
      </c>
      <c r="AK27">
        <v>6.4928135081402623</v>
      </c>
      <c r="AL27">
        <v>3.2626997069591548</v>
      </c>
      <c r="AM27">
        <v>4.0786782154038823</v>
      </c>
      <c r="AN27">
        <v>0</v>
      </c>
      <c r="AO27">
        <v>0</v>
      </c>
      <c r="AP27">
        <v>0.7194832310582342</v>
      </c>
      <c r="AQ27">
        <v>0</v>
      </c>
      <c r="AR27">
        <v>9.301049244416614</v>
      </c>
      <c r="AS27">
        <v>8.1433667084116035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27.121261899821743</v>
      </c>
      <c r="BB27">
        <f t="shared" si="0"/>
        <v>621.71275484232581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159.81534374146412</v>
      </c>
      <c r="L28">
        <v>40.649030525630145</v>
      </c>
      <c r="M28">
        <v>0</v>
      </c>
      <c r="N28">
        <v>28.676309078246646</v>
      </c>
      <c r="O28">
        <v>24.063866166023466</v>
      </c>
      <c r="P28">
        <v>40.206674134500801</v>
      </c>
      <c r="Q28">
        <v>3.7362189559315553</v>
      </c>
      <c r="R28">
        <v>7.0301234711314127</v>
      </c>
      <c r="S28">
        <v>4.6963055729492797</v>
      </c>
      <c r="T28">
        <v>0</v>
      </c>
      <c r="U28">
        <v>218.94176581089542</v>
      </c>
      <c r="V28">
        <v>4.6136685367919261</v>
      </c>
      <c r="W28">
        <v>8.5548332650468595</v>
      </c>
      <c r="X28">
        <v>36.27566539897002</v>
      </c>
      <c r="Y28">
        <v>0</v>
      </c>
      <c r="Z28">
        <v>5.0195335796284697</v>
      </c>
      <c r="AA28">
        <v>7.1735720705489454</v>
      </c>
      <c r="AB28">
        <v>10.221893365059485</v>
      </c>
      <c r="AC28">
        <v>5.0059951571696928</v>
      </c>
      <c r="AD28">
        <v>2.1834357156126067</v>
      </c>
      <c r="AE28">
        <v>0</v>
      </c>
      <c r="AF28">
        <v>0</v>
      </c>
      <c r="AG28">
        <v>0</v>
      </c>
      <c r="AH28">
        <v>24.129177153412648</v>
      </c>
      <c r="AI28">
        <v>0</v>
      </c>
      <c r="AJ28">
        <v>0</v>
      </c>
      <c r="AK28">
        <v>6.4928135081402623</v>
      </c>
      <c r="AL28">
        <v>3.2626997069591548</v>
      </c>
      <c r="AM28">
        <v>4.0786782154038823</v>
      </c>
      <c r="AN28">
        <v>0</v>
      </c>
      <c r="AO28">
        <v>0</v>
      </c>
      <c r="AP28">
        <v>0.7194832310582342</v>
      </c>
      <c r="AQ28">
        <v>0</v>
      </c>
      <c r="AR28">
        <v>9.301049244416614</v>
      </c>
      <c r="AS28">
        <v>8.1433667084116035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27.713044796700235</v>
      </c>
      <c r="BB28">
        <f t="shared" si="0"/>
        <v>635.27845751670304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159.81534374146412</v>
      </c>
      <c r="L29">
        <v>40.649030525630145</v>
      </c>
      <c r="M29">
        <v>0</v>
      </c>
      <c r="N29">
        <v>28.676309078246646</v>
      </c>
      <c r="O29">
        <v>24.063866166023466</v>
      </c>
      <c r="P29">
        <v>40.206674134500801</v>
      </c>
      <c r="Q29">
        <v>3.7362189559315553</v>
      </c>
      <c r="R29">
        <v>7.0301234711314127</v>
      </c>
      <c r="S29">
        <v>4.6963055729492797</v>
      </c>
      <c r="T29">
        <v>0</v>
      </c>
      <c r="U29">
        <v>218.94176581089542</v>
      </c>
      <c r="V29">
        <v>4.6136685367919261</v>
      </c>
      <c r="W29">
        <v>8.5548332650468595</v>
      </c>
      <c r="X29">
        <v>36.27566539897002</v>
      </c>
      <c r="Y29">
        <v>0</v>
      </c>
      <c r="Z29">
        <v>5.0195335796284697</v>
      </c>
      <c r="AA29">
        <v>7.1735720705489454</v>
      </c>
      <c r="AB29">
        <v>10.221893365059485</v>
      </c>
      <c r="AC29">
        <v>5.0059951571696928</v>
      </c>
      <c r="AD29">
        <v>2.3540166754331038</v>
      </c>
      <c r="AE29">
        <v>0</v>
      </c>
      <c r="AF29">
        <v>0</v>
      </c>
      <c r="AG29">
        <v>0</v>
      </c>
      <c r="AH29">
        <v>30.161471182216655</v>
      </c>
      <c r="AI29">
        <v>0</v>
      </c>
      <c r="AJ29">
        <v>0</v>
      </c>
      <c r="AK29">
        <v>6.4928135081402623</v>
      </c>
      <c r="AL29">
        <v>3.2626997069591548</v>
      </c>
      <c r="AM29">
        <v>4.0786782154038823</v>
      </c>
      <c r="AN29">
        <v>0</v>
      </c>
      <c r="AO29">
        <v>0</v>
      </c>
      <c r="AP29">
        <v>0.7194832310582342</v>
      </c>
      <c r="AQ29">
        <v>0</v>
      </c>
      <c r="AR29">
        <v>9.301049244416614</v>
      </c>
      <c r="AS29">
        <v>8.1433667084116035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27.972324971224733</v>
      </c>
      <c r="BB29">
        <f t="shared" si="0"/>
        <v>641.22205233080308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159.81534374146412</v>
      </c>
      <c r="L30">
        <v>40.649030525630145</v>
      </c>
      <c r="M30">
        <v>0</v>
      </c>
      <c r="N30">
        <v>28.676309078246646</v>
      </c>
      <c r="O30">
        <v>24.063866166023466</v>
      </c>
      <c r="P30">
        <v>40.206674134500801</v>
      </c>
      <c r="Q30">
        <v>3.7362189559315553</v>
      </c>
      <c r="R30">
        <v>7.0301234711314127</v>
      </c>
      <c r="S30">
        <v>4.6963055729492797</v>
      </c>
      <c r="T30">
        <v>0</v>
      </c>
      <c r="U30">
        <v>218.94176581089542</v>
      </c>
      <c r="V30">
        <v>4.6136685367919261</v>
      </c>
      <c r="W30">
        <v>8.5548332650468595</v>
      </c>
      <c r="X30">
        <v>36.27566539897002</v>
      </c>
      <c r="Y30">
        <v>0</v>
      </c>
      <c r="Z30">
        <v>5.0195335796284697</v>
      </c>
      <c r="AA30">
        <v>7.1735720705489454</v>
      </c>
      <c r="AB30">
        <v>10.221893365059485</v>
      </c>
      <c r="AC30">
        <v>5.0059951571696928</v>
      </c>
      <c r="AD30">
        <v>2.3540166754331038</v>
      </c>
      <c r="AE30">
        <v>0</v>
      </c>
      <c r="AF30">
        <v>0</v>
      </c>
      <c r="AG30">
        <v>0</v>
      </c>
      <c r="AH30">
        <v>30.161471182216655</v>
      </c>
      <c r="AI30">
        <v>0</v>
      </c>
      <c r="AJ30">
        <v>0</v>
      </c>
      <c r="AK30">
        <v>6.4928135081402623</v>
      </c>
      <c r="AL30">
        <v>3.2626997069591548</v>
      </c>
      <c r="AM30">
        <v>4.0786782154038823</v>
      </c>
      <c r="AN30">
        <v>0</v>
      </c>
      <c r="AO30">
        <v>0</v>
      </c>
      <c r="AP30">
        <v>0.7194832310582342</v>
      </c>
      <c r="AQ30">
        <v>0</v>
      </c>
      <c r="AR30">
        <v>9.301049244416614</v>
      </c>
      <c r="AS30">
        <v>8.1433667084116035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27.972324971224733</v>
      </c>
      <c r="BB30">
        <f t="shared" si="0"/>
        <v>641.22205233080308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159.81534374146412</v>
      </c>
      <c r="L31">
        <v>40.649030525630145</v>
      </c>
      <c r="M31">
        <v>0</v>
      </c>
      <c r="N31">
        <v>28.676309078246646</v>
      </c>
      <c r="O31">
        <v>24.063866166023466</v>
      </c>
      <c r="P31">
        <v>40.206674134500801</v>
      </c>
      <c r="Q31">
        <v>3.7362189559315553</v>
      </c>
      <c r="R31">
        <v>7.0301234711314127</v>
      </c>
      <c r="S31">
        <v>4.6963055729492797</v>
      </c>
      <c r="T31">
        <v>0</v>
      </c>
      <c r="U31">
        <v>218.94176581089542</v>
      </c>
      <c r="V31">
        <v>4.6136685367919261</v>
      </c>
      <c r="W31">
        <v>8.5548332650468595</v>
      </c>
      <c r="X31">
        <v>36.27566539897002</v>
      </c>
      <c r="Y31">
        <v>0</v>
      </c>
      <c r="Z31">
        <v>5.0195335796284697</v>
      </c>
      <c r="AA31">
        <v>7.1735720705489454</v>
      </c>
      <c r="AB31">
        <v>10.221893365059485</v>
      </c>
      <c r="AC31">
        <v>5.0059951571696928</v>
      </c>
      <c r="AD31">
        <v>4.7080333508662076</v>
      </c>
      <c r="AE31">
        <v>0</v>
      </c>
      <c r="AF31">
        <v>0</v>
      </c>
      <c r="AG31">
        <v>0</v>
      </c>
      <c r="AH31">
        <v>30.161471182216655</v>
      </c>
      <c r="AI31">
        <v>0.98675211302442067</v>
      </c>
      <c r="AJ31">
        <v>0</v>
      </c>
      <c r="AK31">
        <v>6.4928135081402623</v>
      </c>
      <c r="AL31">
        <v>3.2626997069591548</v>
      </c>
      <c r="AM31">
        <v>4.0786782154038823</v>
      </c>
      <c r="AN31">
        <v>0</v>
      </c>
      <c r="AO31">
        <v>0</v>
      </c>
      <c r="AP31">
        <v>0.7194832310582342</v>
      </c>
      <c r="AQ31">
        <v>0</v>
      </c>
      <c r="AR31">
        <v>9.301049244416614</v>
      </c>
      <c r="AS31">
        <v>8.1433667084116035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28.111969106582261</v>
      </c>
      <c r="BB31">
        <f t="shared" si="0"/>
        <v>644.42317698390309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159.81534374146412</v>
      </c>
      <c r="L32">
        <v>40.649030525630145</v>
      </c>
      <c r="M32">
        <v>0</v>
      </c>
      <c r="N32">
        <v>28.676309078246646</v>
      </c>
      <c r="O32">
        <v>24.063866166023466</v>
      </c>
      <c r="P32">
        <v>40.206674134500801</v>
      </c>
      <c r="Q32">
        <v>3.7362189559315553</v>
      </c>
      <c r="R32">
        <v>7.030503165272374</v>
      </c>
      <c r="S32">
        <v>4.6963055729492797</v>
      </c>
      <c r="T32">
        <v>0</v>
      </c>
      <c r="U32">
        <v>218.94176581089542</v>
      </c>
      <c r="V32">
        <v>4.6136685367919261</v>
      </c>
      <c r="W32">
        <v>8.5548332650468595</v>
      </c>
      <c r="X32">
        <v>36.27566539897002</v>
      </c>
      <c r="Y32">
        <v>0</v>
      </c>
      <c r="Z32">
        <v>5.0195335796284697</v>
      </c>
      <c r="AA32">
        <v>7.1735720705489454</v>
      </c>
      <c r="AB32">
        <v>10.221893365059485</v>
      </c>
      <c r="AC32">
        <v>5.0059951571696928</v>
      </c>
      <c r="AD32">
        <v>7.0620500262993096</v>
      </c>
      <c r="AE32">
        <v>0</v>
      </c>
      <c r="AF32">
        <v>0</v>
      </c>
      <c r="AG32">
        <v>0</v>
      </c>
      <c r="AH32">
        <v>30.161471182216655</v>
      </c>
      <c r="AI32">
        <v>4.2759255641828426</v>
      </c>
      <c r="AJ32">
        <v>0</v>
      </c>
      <c r="AK32">
        <v>6.4928135081402623</v>
      </c>
      <c r="AL32">
        <v>6.2287903978378854</v>
      </c>
      <c r="AM32">
        <v>4.0786782154038823</v>
      </c>
      <c r="AN32">
        <v>0</v>
      </c>
      <c r="AO32">
        <v>0</v>
      </c>
      <c r="AP32">
        <v>0.7194832310582342</v>
      </c>
      <c r="AQ32">
        <v>0</v>
      </c>
      <c r="AR32">
        <v>9.301049244416614</v>
      </c>
      <c r="AS32">
        <v>8.1433667084116035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28.471852915967613</v>
      </c>
      <c r="BB32">
        <f t="shared" si="0"/>
        <v>652.67295368612895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83.071625911914936</v>
      </c>
      <c r="L33">
        <v>41.996374704641433</v>
      </c>
      <c r="M33">
        <v>0</v>
      </c>
      <c r="N33">
        <v>28.676309078246646</v>
      </c>
      <c r="O33">
        <v>24.063866166023466</v>
      </c>
      <c r="P33">
        <v>40.206674134500801</v>
      </c>
      <c r="Q33">
        <v>3.7363032981689033</v>
      </c>
      <c r="R33">
        <v>7.030503165272374</v>
      </c>
      <c r="S33">
        <v>4.6963055729492797</v>
      </c>
      <c r="T33">
        <v>0</v>
      </c>
      <c r="U33">
        <v>218.94176581089542</v>
      </c>
      <c r="V33">
        <v>4.6136685367919261</v>
      </c>
      <c r="W33">
        <v>8.5548332650468595</v>
      </c>
      <c r="X33">
        <v>36.27566539897002</v>
      </c>
      <c r="Y33">
        <v>0</v>
      </c>
      <c r="Z33">
        <v>5.0195335796284697</v>
      </c>
      <c r="AA33">
        <v>7.1735720705489454</v>
      </c>
      <c r="AB33">
        <v>10.221893365059485</v>
      </c>
      <c r="AC33">
        <v>5.0059951571696928</v>
      </c>
      <c r="AD33">
        <v>9.4160669608641197</v>
      </c>
      <c r="AE33">
        <v>0</v>
      </c>
      <c r="AF33">
        <v>0</v>
      </c>
      <c r="AG33">
        <v>0</v>
      </c>
      <c r="AH33">
        <v>30.161471182216655</v>
      </c>
      <c r="AI33">
        <v>4.2759255641828426</v>
      </c>
      <c r="AJ33">
        <v>0</v>
      </c>
      <c r="AK33">
        <v>6.4928135081402623</v>
      </c>
      <c r="AL33">
        <v>6.2287903978378854</v>
      </c>
      <c r="AM33">
        <v>4.0786782154038823</v>
      </c>
      <c r="AN33">
        <v>0</v>
      </c>
      <c r="AO33">
        <v>0</v>
      </c>
      <c r="AP33">
        <v>0.7194832310582342</v>
      </c>
      <c r="AQ33">
        <v>0</v>
      </c>
      <c r="AR33">
        <v>9.301049244416614</v>
      </c>
      <c r="AS33">
        <v>8.1433667084116035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25.41868593074545</v>
      </c>
      <c r="BB33">
        <f t="shared" si="0"/>
        <v>582.68384829761521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83.071625911914936</v>
      </c>
      <c r="L34">
        <v>41.996374704641433</v>
      </c>
      <c r="M34">
        <v>0</v>
      </c>
      <c r="N34">
        <v>28.676309078246646</v>
      </c>
      <c r="O34">
        <v>24.063866166023466</v>
      </c>
      <c r="P34">
        <v>40.206674134500801</v>
      </c>
      <c r="Q34">
        <v>3.7363032981689033</v>
      </c>
      <c r="R34">
        <v>7.030503165272374</v>
      </c>
      <c r="S34">
        <v>4.6963055729492797</v>
      </c>
      <c r="T34">
        <v>0</v>
      </c>
      <c r="U34">
        <v>218.94176581089542</v>
      </c>
      <c r="V34">
        <v>4.6136685367919261</v>
      </c>
      <c r="W34">
        <v>8.5548332650468595</v>
      </c>
      <c r="X34">
        <v>36.27566539897002</v>
      </c>
      <c r="Y34">
        <v>0</v>
      </c>
      <c r="Z34">
        <v>3.3463558964725522</v>
      </c>
      <c r="AA34">
        <v>7.1735720705489454</v>
      </c>
      <c r="AB34">
        <v>6.8145955767063233</v>
      </c>
      <c r="AC34">
        <v>5.0059951571696928</v>
      </c>
      <c r="AD34">
        <v>9.4160669608641197</v>
      </c>
      <c r="AE34">
        <v>0</v>
      </c>
      <c r="AF34">
        <v>0</v>
      </c>
      <c r="AG34">
        <v>0</v>
      </c>
      <c r="AH34">
        <v>30.161471182216655</v>
      </c>
      <c r="AI34">
        <v>4.2759255641828426</v>
      </c>
      <c r="AJ34">
        <v>0</v>
      </c>
      <c r="AK34">
        <v>6.4928135081402623</v>
      </c>
      <c r="AL34">
        <v>6.2287903978378854</v>
      </c>
      <c r="AM34">
        <v>4.0786782154038823</v>
      </c>
      <c r="AN34">
        <v>0</v>
      </c>
      <c r="AO34">
        <v>0</v>
      </c>
      <c r="AP34">
        <v>0.7194832310582342</v>
      </c>
      <c r="AQ34">
        <v>0</v>
      </c>
      <c r="AR34">
        <v>9.301049244416614</v>
      </c>
      <c r="AS34">
        <v>8.1433667084116035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25.206322056036374</v>
      </c>
      <c r="BB34">
        <f t="shared" si="0"/>
        <v>577.81573670081536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83.071625911914936</v>
      </c>
      <c r="L35">
        <v>41.996374704641433</v>
      </c>
      <c r="M35">
        <v>0</v>
      </c>
      <c r="N35">
        <v>28.676309078246646</v>
      </c>
      <c r="O35">
        <v>24.063866166023466</v>
      </c>
      <c r="P35">
        <v>40.206674134500801</v>
      </c>
      <c r="Q35">
        <v>3.7363032981689033</v>
      </c>
      <c r="R35">
        <v>7.030503165272374</v>
      </c>
      <c r="S35">
        <v>4.6963055729492797</v>
      </c>
      <c r="T35">
        <v>0</v>
      </c>
      <c r="U35">
        <v>221.39218189174616</v>
      </c>
      <c r="V35">
        <v>4.6136685367919261</v>
      </c>
      <c r="W35">
        <v>8.5548332650468595</v>
      </c>
      <c r="X35">
        <v>36.27566539897002</v>
      </c>
      <c r="Y35">
        <v>0</v>
      </c>
      <c r="Z35">
        <v>3.3463558964725522</v>
      </c>
      <c r="AA35">
        <v>7.1735720705489454</v>
      </c>
      <c r="AB35">
        <v>3.3797082354414529</v>
      </c>
      <c r="AC35">
        <v>5.0059951571696928</v>
      </c>
      <c r="AD35">
        <v>9.4160669608641197</v>
      </c>
      <c r="AE35">
        <v>0</v>
      </c>
      <c r="AF35">
        <v>0</v>
      </c>
      <c r="AG35">
        <v>0</v>
      </c>
      <c r="AH35">
        <v>24.129177153412648</v>
      </c>
      <c r="AI35">
        <v>4.2759255641828426</v>
      </c>
      <c r="AJ35">
        <v>0</v>
      </c>
      <c r="AK35">
        <v>6.4928135081402623</v>
      </c>
      <c r="AL35">
        <v>6.2287903978378854</v>
      </c>
      <c r="AM35">
        <v>4.0786782154038823</v>
      </c>
      <c r="AN35">
        <v>0</v>
      </c>
      <c r="AO35">
        <v>0</v>
      </c>
      <c r="AP35">
        <v>0.7194832310582342</v>
      </c>
      <c r="AQ35">
        <v>0</v>
      </c>
      <c r="AR35">
        <v>9.301049244416614</v>
      </c>
      <c r="AS35">
        <v>8.1433667084116035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24.913021266947045</v>
      </c>
      <c r="BB35">
        <f t="shared" si="0"/>
        <v>571.09227220068647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83.071625911914936</v>
      </c>
      <c r="L36">
        <v>41.996374704641433</v>
      </c>
      <c r="M36">
        <v>0</v>
      </c>
      <c r="N36">
        <v>28.676309078246646</v>
      </c>
      <c r="O36">
        <v>24.063866166023466</v>
      </c>
      <c r="P36">
        <v>40.206674134500801</v>
      </c>
      <c r="Q36">
        <v>3.7363032981689033</v>
      </c>
      <c r="R36">
        <v>7.030503165272374</v>
      </c>
      <c r="S36">
        <v>4.6963055729492797</v>
      </c>
      <c r="T36">
        <v>0</v>
      </c>
      <c r="U36">
        <v>221.76854860217492</v>
      </c>
      <c r="V36">
        <v>4.6136685367919261</v>
      </c>
      <c r="W36">
        <v>8.5548332650468595</v>
      </c>
      <c r="X36">
        <v>36.27566539897002</v>
      </c>
      <c r="Y36">
        <v>0</v>
      </c>
      <c r="Z36">
        <v>3.3463558964725522</v>
      </c>
      <c r="AA36">
        <v>7.1735720705489454</v>
      </c>
      <c r="AB36">
        <v>3.3797082354414529</v>
      </c>
      <c r="AC36">
        <v>5.0059951571696928</v>
      </c>
      <c r="AD36">
        <v>7.0620500262993096</v>
      </c>
      <c r="AE36">
        <v>0</v>
      </c>
      <c r="AF36">
        <v>0</v>
      </c>
      <c r="AG36">
        <v>0</v>
      </c>
      <c r="AH36">
        <v>24.129177153412648</v>
      </c>
      <c r="AI36">
        <v>4.2759255641828426</v>
      </c>
      <c r="AJ36">
        <v>0</v>
      </c>
      <c r="AK36">
        <v>6.4928135081402623</v>
      </c>
      <c r="AL36">
        <v>6.2287903978378854</v>
      </c>
      <c r="AM36">
        <v>2.7246231413066164</v>
      </c>
      <c r="AN36">
        <v>0</v>
      </c>
      <c r="AO36">
        <v>0</v>
      </c>
      <c r="AP36">
        <v>0.7194832310582342</v>
      </c>
      <c r="AQ36">
        <v>0</v>
      </c>
      <c r="AR36">
        <v>9.301049244416614</v>
      </c>
      <c r="AS36">
        <v>8.1433667084116035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24.773755985480886</v>
      </c>
      <c r="BB36">
        <f t="shared" si="0"/>
        <v>567.89983218391933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83.071625911914936</v>
      </c>
      <c r="L37">
        <v>41.996374704641433</v>
      </c>
      <c r="M37">
        <v>0</v>
      </c>
      <c r="N37">
        <v>28.676309078246646</v>
      </c>
      <c r="O37">
        <v>24.063866166023466</v>
      </c>
      <c r="P37">
        <v>40.206674134500801</v>
      </c>
      <c r="Q37">
        <v>3.7363032981689033</v>
      </c>
      <c r="R37">
        <v>7.030503165272374</v>
      </c>
      <c r="S37">
        <v>4.6963055729492797</v>
      </c>
      <c r="T37">
        <v>0</v>
      </c>
      <c r="U37">
        <v>221.76854860217492</v>
      </c>
      <c r="V37">
        <v>4.6136685367919261</v>
      </c>
      <c r="W37">
        <v>8.5548332650468595</v>
      </c>
      <c r="X37">
        <v>36.27566539897002</v>
      </c>
      <c r="Y37">
        <v>0</v>
      </c>
      <c r="Z37">
        <v>3.3463558964725522</v>
      </c>
      <c r="AA37">
        <v>7.1735720705489454</v>
      </c>
      <c r="AB37">
        <v>3.3797082354414529</v>
      </c>
      <c r="AC37">
        <v>5.0059951571696928</v>
      </c>
      <c r="AD37">
        <v>4.7080333508662076</v>
      </c>
      <c r="AE37">
        <v>0</v>
      </c>
      <c r="AF37">
        <v>0</v>
      </c>
      <c r="AG37">
        <v>0</v>
      </c>
      <c r="AH37">
        <v>24.129177153412648</v>
      </c>
      <c r="AI37">
        <v>4.2759255641828426</v>
      </c>
      <c r="AJ37">
        <v>0</v>
      </c>
      <c r="AK37">
        <v>6.4928135081402623</v>
      </c>
      <c r="AL37">
        <v>6.2287903978378854</v>
      </c>
      <c r="AM37">
        <v>2.7246231413066164</v>
      </c>
      <c r="AN37">
        <v>0</v>
      </c>
      <c r="AO37">
        <v>0</v>
      </c>
      <c r="AP37">
        <v>0.7194832310582342</v>
      </c>
      <c r="AQ37">
        <v>0</v>
      </c>
      <c r="AR37">
        <v>9.301049244416614</v>
      </c>
      <c r="AS37">
        <v>8.1433667084116035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24.675358088447783</v>
      </c>
      <c r="BB37">
        <f t="shared" si="0"/>
        <v>565.64421340551939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83.071625911914936</v>
      </c>
      <c r="L38">
        <v>41.996374704641433</v>
      </c>
      <c r="M38">
        <v>0</v>
      </c>
      <c r="N38">
        <v>28.676309078246646</v>
      </c>
      <c r="O38">
        <v>24.063866166023466</v>
      </c>
      <c r="P38">
        <v>40.206674134500801</v>
      </c>
      <c r="Q38">
        <v>3.7363032981689033</v>
      </c>
      <c r="R38">
        <v>7.030503165272374</v>
      </c>
      <c r="S38">
        <v>4.6963055729492797</v>
      </c>
      <c r="T38">
        <v>0</v>
      </c>
      <c r="U38">
        <v>221.76854860217492</v>
      </c>
      <c r="V38">
        <v>4.6136685367919261</v>
      </c>
      <c r="W38">
        <v>8.5548332650468595</v>
      </c>
      <c r="X38">
        <v>36.27566539897002</v>
      </c>
      <c r="Y38">
        <v>0</v>
      </c>
      <c r="Z38">
        <v>3.3418625193070337</v>
      </c>
      <c r="AA38">
        <v>7.1735720705489454</v>
      </c>
      <c r="AB38">
        <v>3.3797082354414529</v>
      </c>
      <c r="AC38">
        <v>5.0059951571696928</v>
      </c>
      <c r="AD38">
        <v>2.3540166754331038</v>
      </c>
      <c r="AE38">
        <v>0</v>
      </c>
      <c r="AF38">
        <v>0</v>
      </c>
      <c r="AG38">
        <v>0</v>
      </c>
      <c r="AH38">
        <v>24.129177153412648</v>
      </c>
      <c r="AI38">
        <v>0.98675211302442067</v>
      </c>
      <c r="AJ38">
        <v>0</v>
      </c>
      <c r="AK38">
        <v>6.4928135081402623</v>
      </c>
      <c r="AL38">
        <v>3.2626997069591548</v>
      </c>
      <c r="AM38">
        <v>2.7246231413066164</v>
      </c>
      <c r="AN38">
        <v>0</v>
      </c>
      <c r="AO38">
        <v>0</v>
      </c>
      <c r="AP38">
        <v>0.7194832310582342</v>
      </c>
      <c r="AQ38">
        <v>0</v>
      </c>
      <c r="AR38">
        <v>9.301049244416614</v>
      </c>
      <c r="AS38">
        <v>8.1433667084116035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24.315302327112011</v>
      </c>
      <c r="BB38">
        <f t="shared" si="0"/>
        <v>557.39049497221924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82.749049646057088</v>
      </c>
      <c r="L39">
        <v>42.162168851995382</v>
      </c>
      <c r="M39">
        <v>0</v>
      </c>
      <c r="N39">
        <v>28.676309078246646</v>
      </c>
      <c r="O39">
        <v>24.063866166023466</v>
      </c>
      <c r="P39">
        <v>40.206674134500801</v>
      </c>
      <c r="Q39">
        <v>3.7363032981689033</v>
      </c>
      <c r="R39">
        <v>7.030503165272374</v>
      </c>
      <c r="S39">
        <v>4.6963055729492797</v>
      </c>
      <c r="T39">
        <v>0</v>
      </c>
      <c r="U39">
        <v>221.76854860217492</v>
      </c>
      <c r="V39">
        <v>4.6136685367919261</v>
      </c>
      <c r="W39">
        <v>8.5548332650468595</v>
      </c>
      <c r="X39">
        <v>36.27566539897002</v>
      </c>
      <c r="Y39">
        <v>0</v>
      </c>
      <c r="Z39">
        <v>3.3418625193070337</v>
      </c>
      <c r="AA39">
        <v>7.1735720705489454</v>
      </c>
      <c r="AB39">
        <v>3.3797082354414529</v>
      </c>
      <c r="AC39">
        <v>2.5005297836568565</v>
      </c>
      <c r="AD39">
        <v>0</v>
      </c>
      <c r="AE39">
        <v>0</v>
      </c>
      <c r="AF39">
        <v>0</v>
      </c>
      <c r="AG39">
        <v>0</v>
      </c>
      <c r="AH39">
        <v>18.096882865059488</v>
      </c>
      <c r="AI39">
        <v>0</v>
      </c>
      <c r="AJ39">
        <v>0</v>
      </c>
      <c r="AK39">
        <v>6.4928135081402623</v>
      </c>
      <c r="AL39">
        <v>3.2626997069591548</v>
      </c>
      <c r="AM39">
        <v>2.7246231413066164</v>
      </c>
      <c r="AN39">
        <v>0</v>
      </c>
      <c r="AO39">
        <v>0</v>
      </c>
      <c r="AP39">
        <v>0.7194832310582342</v>
      </c>
      <c r="AQ39">
        <v>0</v>
      </c>
      <c r="AR39">
        <v>9.301049244416614</v>
      </c>
      <c r="AS39">
        <v>8.3453022750991437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23.82066725202257</v>
      </c>
      <c r="BB39">
        <f t="shared" si="0"/>
        <v>546.05175504516887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82.749049646057088</v>
      </c>
      <c r="L40">
        <v>42.162168851995382</v>
      </c>
      <c r="M40">
        <v>0</v>
      </c>
      <c r="N40">
        <v>28.676309078246646</v>
      </c>
      <c r="O40">
        <v>24.063866166023466</v>
      </c>
      <c r="P40">
        <v>40.206674134500801</v>
      </c>
      <c r="Q40">
        <v>3.7363032981689033</v>
      </c>
      <c r="R40">
        <v>7.030503165272374</v>
      </c>
      <c r="S40">
        <v>4.6963055729492797</v>
      </c>
      <c r="T40">
        <v>0</v>
      </c>
      <c r="U40">
        <v>221.76854860217492</v>
      </c>
      <c r="V40">
        <v>4.6136685367919261</v>
      </c>
      <c r="W40">
        <v>8.5548332650468595</v>
      </c>
      <c r="X40">
        <v>36.27566539897002</v>
      </c>
      <c r="Y40">
        <v>0</v>
      </c>
      <c r="Z40">
        <v>3.3418625193070337</v>
      </c>
      <c r="AA40">
        <v>7.1735720705489454</v>
      </c>
      <c r="AB40">
        <v>3.3797082354414529</v>
      </c>
      <c r="AC40">
        <v>2.5005297836568565</v>
      </c>
      <c r="AD40">
        <v>0</v>
      </c>
      <c r="AE40">
        <v>0</v>
      </c>
      <c r="AF40">
        <v>0</v>
      </c>
      <c r="AG40">
        <v>0</v>
      </c>
      <c r="AH40">
        <v>18.096882865059488</v>
      </c>
      <c r="AI40">
        <v>0</v>
      </c>
      <c r="AJ40">
        <v>0</v>
      </c>
      <c r="AK40">
        <v>6.4928135081402623</v>
      </c>
      <c r="AL40">
        <v>3.2626997069591548</v>
      </c>
      <c r="AM40">
        <v>1.3485507430599037</v>
      </c>
      <c r="AN40">
        <v>0</v>
      </c>
      <c r="AO40">
        <v>0</v>
      </c>
      <c r="AP40">
        <v>0.7194832310582342</v>
      </c>
      <c r="AQ40">
        <v>0</v>
      </c>
      <c r="AR40">
        <v>9.301049244416614</v>
      </c>
      <c r="AS40">
        <v>8.3453022750991437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23.763147425775859</v>
      </c>
      <c r="BB40">
        <f t="shared" si="0"/>
        <v>544.73320247316883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82.749049646057088</v>
      </c>
      <c r="L41">
        <v>42.16288174547465</v>
      </c>
      <c r="M41">
        <v>0</v>
      </c>
      <c r="N41">
        <v>28.676309078246646</v>
      </c>
      <c r="O41">
        <v>24.063866166023466</v>
      </c>
      <c r="P41">
        <v>40.206674134500801</v>
      </c>
      <c r="Q41">
        <v>3.7363032981689033</v>
      </c>
      <c r="R41">
        <v>7.030503165272374</v>
      </c>
      <c r="S41">
        <v>4.6963055729492797</v>
      </c>
      <c r="T41">
        <v>0</v>
      </c>
      <c r="U41">
        <v>221.76854860217492</v>
      </c>
      <c r="V41">
        <v>4.6136685367919261</v>
      </c>
      <c r="W41">
        <v>8.5548332650468595</v>
      </c>
      <c r="X41">
        <v>36.27566539897002</v>
      </c>
      <c r="Y41">
        <v>0</v>
      </c>
      <c r="Z41">
        <v>1.6731779482362761</v>
      </c>
      <c r="AA41">
        <v>7.1735720705489454</v>
      </c>
      <c r="AB41">
        <v>3.3797082354414529</v>
      </c>
      <c r="AC41">
        <v>2.5005297836568565</v>
      </c>
      <c r="AD41">
        <v>0</v>
      </c>
      <c r="AE41">
        <v>0</v>
      </c>
      <c r="AF41">
        <v>0</v>
      </c>
      <c r="AG41">
        <v>0</v>
      </c>
      <c r="AH41">
        <v>12.137855150281776</v>
      </c>
      <c r="AI41">
        <v>0</v>
      </c>
      <c r="AJ41">
        <v>0</v>
      </c>
      <c r="AK41">
        <v>6.4928135081402623</v>
      </c>
      <c r="AL41">
        <v>3.2626997069591548</v>
      </c>
      <c r="AM41">
        <v>1.3485507430599037</v>
      </c>
      <c r="AN41">
        <v>0</v>
      </c>
      <c r="AO41">
        <v>0</v>
      </c>
      <c r="AP41">
        <v>0.7194832310582342</v>
      </c>
      <c r="AQ41">
        <v>0</v>
      </c>
      <c r="AR41">
        <v>9.301049244416614</v>
      </c>
      <c r="AS41">
        <v>8.3453022750991437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23.44433885117483</v>
      </c>
      <c r="BB41">
        <f t="shared" si="0"/>
        <v>537.42501165540068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82.749049646057088</v>
      </c>
      <c r="L42">
        <v>42.16288174547465</v>
      </c>
      <c r="M42">
        <v>0</v>
      </c>
      <c r="N42">
        <v>28.676309078246646</v>
      </c>
      <c r="O42">
        <v>24.063866166023466</v>
      </c>
      <c r="P42">
        <v>40.206674134500801</v>
      </c>
      <c r="Q42">
        <v>3.7363032981689033</v>
      </c>
      <c r="R42">
        <v>7.030503165272374</v>
      </c>
      <c r="S42">
        <v>4.6963055729492797</v>
      </c>
      <c r="T42">
        <v>0</v>
      </c>
      <c r="U42">
        <v>221.76854860217492</v>
      </c>
      <c r="V42">
        <v>4.6136685367919261</v>
      </c>
      <c r="W42">
        <v>8.5548332650468595</v>
      </c>
      <c r="X42">
        <v>36.27566539897002</v>
      </c>
      <c r="Y42">
        <v>0</v>
      </c>
      <c r="Z42">
        <v>1.6731779482362761</v>
      </c>
      <c r="AA42">
        <v>7.1735720705489454</v>
      </c>
      <c r="AB42">
        <v>3.3797082354414529</v>
      </c>
      <c r="AC42">
        <v>2.5005297836568565</v>
      </c>
      <c r="AD42">
        <v>0</v>
      </c>
      <c r="AE42">
        <v>0</v>
      </c>
      <c r="AF42">
        <v>0</v>
      </c>
      <c r="AG42">
        <v>0</v>
      </c>
      <c r="AH42">
        <v>4.6402262758296811</v>
      </c>
      <c r="AI42">
        <v>0</v>
      </c>
      <c r="AJ42">
        <v>0</v>
      </c>
      <c r="AK42">
        <v>6.4928135081402623</v>
      </c>
      <c r="AL42">
        <v>3.2626997069591548</v>
      </c>
      <c r="AM42">
        <v>1.3485507430599037</v>
      </c>
      <c r="AN42">
        <v>0</v>
      </c>
      <c r="AO42">
        <v>0</v>
      </c>
      <c r="AP42">
        <v>0.7194832310582342</v>
      </c>
      <c r="AQ42">
        <v>0</v>
      </c>
      <c r="AR42">
        <v>9.301049244416614</v>
      </c>
      <c r="AS42">
        <v>8.3453022750991437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23.130937964222735</v>
      </c>
      <c r="BB42">
        <f t="shared" si="0"/>
        <v>530.2407836679007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82.749049646057088</v>
      </c>
      <c r="L43">
        <v>42.16288174547465</v>
      </c>
      <c r="M43">
        <v>0</v>
      </c>
      <c r="N43">
        <v>28.676309078246646</v>
      </c>
      <c r="O43">
        <v>24.063866166023466</v>
      </c>
      <c r="P43">
        <v>40.206674134500801</v>
      </c>
      <c r="Q43">
        <v>3.7363032981689033</v>
      </c>
      <c r="R43">
        <v>7.030503165272374</v>
      </c>
      <c r="S43">
        <v>4.6963055729492797</v>
      </c>
      <c r="T43">
        <v>0</v>
      </c>
      <c r="U43">
        <v>221.76854860217492</v>
      </c>
      <c r="V43">
        <v>4.6136685367919261</v>
      </c>
      <c r="W43">
        <v>8.5548332650468595</v>
      </c>
      <c r="X43">
        <v>36.27566539897002</v>
      </c>
      <c r="Y43">
        <v>0</v>
      </c>
      <c r="Z43">
        <v>1.6731779482362761</v>
      </c>
      <c r="AA43">
        <v>7.1735720705489454</v>
      </c>
      <c r="AB43">
        <v>0</v>
      </c>
      <c r="AC43">
        <v>2.5005297836568565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6.4928135081402623</v>
      </c>
      <c r="AL43">
        <v>3.2626997069591548</v>
      </c>
      <c r="AM43">
        <v>1.3485507430599037</v>
      </c>
      <c r="AN43">
        <v>0</v>
      </c>
      <c r="AO43">
        <v>0</v>
      </c>
      <c r="AP43">
        <v>0.7194832310582342</v>
      </c>
      <c r="AQ43">
        <v>0</v>
      </c>
      <c r="AR43">
        <v>9.301049244416614</v>
      </c>
      <c r="AS43">
        <v>8.1433667084116035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22.787263794964066</v>
      </c>
      <c r="BB43">
        <f t="shared" si="0"/>
        <v>522.36258775920078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82.749049646057088</v>
      </c>
      <c r="L44">
        <v>42.16288174547465</v>
      </c>
      <c r="M44">
        <v>0</v>
      </c>
      <c r="N44">
        <v>28.676309078246646</v>
      </c>
      <c r="O44">
        <v>24.063866166023466</v>
      </c>
      <c r="P44">
        <v>40.206674134500801</v>
      </c>
      <c r="Q44">
        <v>3.6006298460848662</v>
      </c>
      <c r="R44">
        <v>7.030503165272374</v>
      </c>
      <c r="S44">
        <v>4.6963055729492797</v>
      </c>
      <c r="T44">
        <v>0</v>
      </c>
      <c r="U44">
        <v>221.76854860217492</v>
      </c>
      <c r="V44">
        <v>4.6136685367919261</v>
      </c>
      <c r="W44">
        <v>8.5548332650468595</v>
      </c>
      <c r="X44">
        <v>36.27566539897002</v>
      </c>
      <c r="Y44">
        <v>0</v>
      </c>
      <c r="Z44">
        <v>1.6731779482362761</v>
      </c>
      <c r="AA44">
        <v>7.1735720705489454</v>
      </c>
      <c r="AB44">
        <v>0</v>
      </c>
      <c r="AC44">
        <v>2.5005297836568565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6.4928135081402623</v>
      </c>
      <c r="AL44">
        <v>3.2626997069591548</v>
      </c>
      <c r="AM44">
        <v>1.3485507430599037</v>
      </c>
      <c r="AN44">
        <v>0</v>
      </c>
      <c r="AO44">
        <v>0</v>
      </c>
      <c r="AP44">
        <v>0.7194832310582342</v>
      </c>
      <c r="AQ44">
        <v>0</v>
      </c>
      <c r="AR44">
        <v>9.301049244416614</v>
      </c>
      <c r="AS44">
        <v>8.1433667084116035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22.781592644666954</v>
      </c>
      <c r="BB44">
        <f t="shared" si="0"/>
        <v>522.23258545741373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82.749049646057088</v>
      </c>
      <c r="L45">
        <v>42.16288174547465</v>
      </c>
      <c r="M45">
        <v>0</v>
      </c>
      <c r="N45">
        <v>28.676309078246646</v>
      </c>
      <c r="O45">
        <v>24.063866166023466</v>
      </c>
      <c r="P45">
        <v>40.206674134500801</v>
      </c>
      <c r="Q45">
        <v>3.6006298460848662</v>
      </c>
      <c r="R45">
        <v>7.030503165272374</v>
      </c>
      <c r="S45">
        <v>4.6963055729492797</v>
      </c>
      <c r="T45">
        <v>0</v>
      </c>
      <c r="U45">
        <v>221.76854860217492</v>
      </c>
      <c r="V45">
        <v>4.6136685367919261</v>
      </c>
      <c r="W45">
        <v>8.5548332650468595</v>
      </c>
      <c r="X45">
        <v>36.27566539897002</v>
      </c>
      <c r="Y45">
        <v>0</v>
      </c>
      <c r="Z45">
        <v>1.6731779482362761</v>
      </c>
      <c r="AA45">
        <v>7.1735720705489454</v>
      </c>
      <c r="AB45">
        <v>0</v>
      </c>
      <c r="AC45">
        <v>2.5005297836568565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6.4928135081402623</v>
      </c>
      <c r="AL45">
        <v>3.2626997069591548</v>
      </c>
      <c r="AM45">
        <v>1.3485507430599037</v>
      </c>
      <c r="AN45">
        <v>0</v>
      </c>
      <c r="AO45">
        <v>0</v>
      </c>
      <c r="AP45">
        <v>0.7194832310582342</v>
      </c>
      <c r="AQ45">
        <v>0</v>
      </c>
      <c r="AR45">
        <v>9.301049244416614</v>
      </c>
      <c r="AS45">
        <v>8.1433667084116035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22.781592644666954</v>
      </c>
      <c r="BB45">
        <f t="shared" si="0"/>
        <v>522.23258545741373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82.749049646057088</v>
      </c>
      <c r="L46">
        <v>42.16288174547465</v>
      </c>
      <c r="M46">
        <v>0</v>
      </c>
      <c r="N46">
        <v>28.676309078246646</v>
      </c>
      <c r="O46">
        <v>24.063866166023466</v>
      </c>
      <c r="P46">
        <v>40.206674134500801</v>
      </c>
      <c r="Q46">
        <v>3.6006298460848662</v>
      </c>
      <c r="R46">
        <v>7.030503165272374</v>
      </c>
      <c r="S46">
        <v>4.6963055729492797</v>
      </c>
      <c r="T46">
        <v>0</v>
      </c>
      <c r="U46">
        <v>221.76854860217492</v>
      </c>
      <c r="V46">
        <v>4.6136685367919261</v>
      </c>
      <c r="W46">
        <v>8.5548332650468595</v>
      </c>
      <c r="X46">
        <v>36.27566539897002</v>
      </c>
      <c r="Y46">
        <v>0</v>
      </c>
      <c r="Z46">
        <v>1.6731779482362761</v>
      </c>
      <c r="AA46">
        <v>3.5698443519098308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6.4928135081402623</v>
      </c>
      <c r="AL46">
        <v>3.2626997069591548</v>
      </c>
      <c r="AM46">
        <v>1.3485507430599037</v>
      </c>
      <c r="AN46">
        <v>0</v>
      </c>
      <c r="AO46">
        <v>0</v>
      </c>
      <c r="AP46">
        <v>0.7194832310582342</v>
      </c>
      <c r="AQ46">
        <v>0</v>
      </c>
      <c r="AR46">
        <v>9.301049244416614</v>
      </c>
      <c r="AS46">
        <v>8.1433667084116035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22.526434681070985</v>
      </c>
      <c r="BB46">
        <f t="shared" si="0"/>
        <v>516.38348591871375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94.833134357762816</v>
      </c>
      <c r="L47">
        <v>42.16288174547465</v>
      </c>
      <c r="M47">
        <v>0</v>
      </c>
      <c r="N47">
        <v>28.676309078246646</v>
      </c>
      <c r="O47">
        <v>24.063866166023466</v>
      </c>
      <c r="P47">
        <v>40.206674134500801</v>
      </c>
      <c r="Q47">
        <v>3.600781449569932</v>
      </c>
      <c r="R47">
        <v>7.030503165272374</v>
      </c>
      <c r="S47">
        <v>4.6234581743961831</v>
      </c>
      <c r="T47">
        <v>0</v>
      </c>
      <c r="U47">
        <v>221.76854860217492</v>
      </c>
      <c r="V47">
        <v>4.6136685367919261</v>
      </c>
      <c r="W47">
        <v>8.5548332650468595</v>
      </c>
      <c r="X47">
        <v>36.27566539897002</v>
      </c>
      <c r="Y47">
        <v>0</v>
      </c>
      <c r="Z47">
        <v>1.6647528991859735</v>
      </c>
      <c r="AA47">
        <v>1.2101167564182842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6.4928135081402623</v>
      </c>
      <c r="AL47">
        <v>3.2626997069591548</v>
      </c>
      <c r="AM47">
        <v>1.3485507430599037</v>
      </c>
      <c r="AN47">
        <v>0</v>
      </c>
      <c r="AO47">
        <v>0</v>
      </c>
      <c r="AP47">
        <v>0.7194832310582342</v>
      </c>
      <c r="AQ47">
        <v>0</v>
      </c>
      <c r="AR47">
        <v>9.301049244416614</v>
      </c>
      <c r="AS47">
        <v>8.1433667084116035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22.929521957244578</v>
      </c>
      <c r="BB47">
        <f t="shared" si="0"/>
        <v>525.62363491463611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95.805330069141419</v>
      </c>
      <c r="L48">
        <v>42.16288174547465</v>
      </c>
      <c r="M48">
        <v>0</v>
      </c>
      <c r="N48">
        <v>28.676309078246646</v>
      </c>
      <c r="O48">
        <v>24.063866166023466</v>
      </c>
      <c r="P48">
        <v>40.206674134500801</v>
      </c>
      <c r="Q48">
        <v>3.600781449569932</v>
      </c>
      <c r="R48">
        <v>7.030503165272374</v>
      </c>
      <c r="S48">
        <v>4.6234581743961831</v>
      </c>
      <c r="T48">
        <v>0</v>
      </c>
      <c r="U48">
        <v>221.76854860217492</v>
      </c>
      <c r="V48">
        <v>4.6136685367919261</v>
      </c>
      <c r="W48">
        <v>8.5548332650468595</v>
      </c>
      <c r="X48">
        <v>36.27566539897002</v>
      </c>
      <c r="Y48">
        <v>0</v>
      </c>
      <c r="Z48">
        <v>1.6647528991859735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6.4928135081402623</v>
      </c>
      <c r="AL48">
        <v>3.2626997069591548</v>
      </c>
      <c r="AM48">
        <v>1.3485507430599037</v>
      </c>
      <c r="AN48">
        <v>0</v>
      </c>
      <c r="AO48">
        <v>0</v>
      </c>
      <c r="AP48">
        <v>0.7194832310582342</v>
      </c>
      <c r="AQ48">
        <v>0</v>
      </c>
      <c r="AR48">
        <v>9.301049244416614</v>
      </c>
      <c r="AS48">
        <v>8.1433667084116035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22.919576857561918</v>
      </c>
      <c r="BB48">
        <f t="shared" si="0"/>
        <v>525.395658969279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101.56501492021678</v>
      </c>
      <c r="L49">
        <v>42.16288174547465</v>
      </c>
      <c r="M49">
        <v>0</v>
      </c>
      <c r="N49">
        <v>28.676309078246646</v>
      </c>
      <c r="O49">
        <v>24.063866166023466</v>
      </c>
      <c r="P49">
        <v>40.206674134500801</v>
      </c>
      <c r="Q49">
        <v>3.600781449569932</v>
      </c>
      <c r="R49">
        <v>6.7709127161510585</v>
      </c>
      <c r="S49">
        <v>4.519748597470393</v>
      </c>
      <c r="T49">
        <v>0</v>
      </c>
      <c r="U49">
        <v>221.76854860217492</v>
      </c>
      <c r="V49">
        <v>4.6136685367919261</v>
      </c>
      <c r="W49">
        <v>8.5548332650468595</v>
      </c>
      <c r="X49">
        <v>36.27566539897002</v>
      </c>
      <c r="Y49">
        <v>0</v>
      </c>
      <c r="Z49">
        <v>1.6647528991859735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6.4928135081402623</v>
      </c>
      <c r="AL49">
        <v>3.2626997069591548</v>
      </c>
      <c r="AM49">
        <v>1.3485507430599037</v>
      </c>
      <c r="AN49">
        <v>0</v>
      </c>
      <c r="AO49">
        <v>0</v>
      </c>
      <c r="AP49">
        <v>0.7194832310582342</v>
      </c>
      <c r="AQ49">
        <v>0</v>
      </c>
      <c r="AR49">
        <v>9.301049244416614</v>
      </c>
      <c r="AS49">
        <v>8.1433667084116035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23.145145743248111</v>
      </c>
      <c r="BB49">
        <f t="shared" si="0"/>
        <v>530.5664749086211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101.56501492021678</v>
      </c>
      <c r="L50">
        <v>42.16288174547465</v>
      </c>
      <c r="M50">
        <v>0</v>
      </c>
      <c r="N50">
        <v>28.676309078246646</v>
      </c>
      <c r="O50">
        <v>24.063866166023466</v>
      </c>
      <c r="P50">
        <v>40.206674134500801</v>
      </c>
      <c r="Q50">
        <v>3.600781449569932</v>
      </c>
      <c r="R50">
        <v>6.7709127161510585</v>
      </c>
      <c r="S50">
        <v>4.519748597470393</v>
      </c>
      <c r="T50">
        <v>0</v>
      </c>
      <c r="U50">
        <v>221.76854860217492</v>
      </c>
      <c r="V50">
        <v>4.6136685367919261</v>
      </c>
      <c r="W50">
        <v>8.5548332650468595</v>
      </c>
      <c r="X50">
        <v>36.27566539897002</v>
      </c>
      <c r="Y50">
        <v>0</v>
      </c>
      <c r="Z50">
        <v>1.6647528991859735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6.4928135081402623</v>
      </c>
      <c r="AL50">
        <v>3.2626997069591548</v>
      </c>
      <c r="AM50">
        <v>1.3485507430599037</v>
      </c>
      <c r="AN50">
        <v>0</v>
      </c>
      <c r="AO50">
        <v>0</v>
      </c>
      <c r="AP50">
        <v>0.7194832310582342</v>
      </c>
      <c r="AQ50">
        <v>0</v>
      </c>
      <c r="AR50">
        <v>9.301049244416614</v>
      </c>
      <c r="AS50">
        <v>8.1433667084116035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23.145145743248111</v>
      </c>
      <c r="BB50">
        <f t="shared" si="0"/>
        <v>530.5664749086211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105.94959268270102</v>
      </c>
      <c r="L51">
        <v>42.16288174547465</v>
      </c>
      <c r="M51">
        <v>0</v>
      </c>
      <c r="N51">
        <v>28.676309078246646</v>
      </c>
      <c r="O51">
        <v>24.063866166023466</v>
      </c>
      <c r="P51">
        <v>40.206674134500801</v>
      </c>
      <c r="Q51">
        <v>3.600781449569932</v>
      </c>
      <c r="R51">
        <v>6.7709127161510585</v>
      </c>
      <c r="S51">
        <v>4.519748597470393</v>
      </c>
      <c r="T51">
        <v>0</v>
      </c>
      <c r="U51">
        <v>221.76854860217492</v>
      </c>
      <c r="V51">
        <v>4.7700697961299161</v>
      </c>
      <c r="W51">
        <v>8.5548332650468595</v>
      </c>
      <c r="X51">
        <v>36.27566539897002</v>
      </c>
      <c r="Y51">
        <v>0</v>
      </c>
      <c r="Z51">
        <v>1.6647528991859735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6.4928135081402623</v>
      </c>
      <c r="AL51">
        <v>3.2626997069591548</v>
      </c>
      <c r="AM51">
        <v>1.3485507430599037</v>
      </c>
      <c r="AN51">
        <v>0</v>
      </c>
      <c r="AO51">
        <v>0</v>
      </c>
      <c r="AP51">
        <v>0.7194832310582342</v>
      </c>
      <c r="AQ51">
        <v>0</v>
      </c>
      <c r="AR51">
        <v>9.5828993821749116</v>
      </c>
      <c r="AS51">
        <v>8.1433667084116035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23.346740002118569</v>
      </c>
      <c r="BB51">
        <f t="shared" si="0"/>
        <v>535.18770980933107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107.83802281301878</v>
      </c>
      <c r="L52">
        <v>42.16288174547465</v>
      </c>
      <c r="M52">
        <v>0</v>
      </c>
      <c r="N52">
        <v>28.676309078246646</v>
      </c>
      <c r="O52">
        <v>24.063866166023466</v>
      </c>
      <c r="P52">
        <v>40.206674134500801</v>
      </c>
      <c r="Q52">
        <v>3.6843430183389829</v>
      </c>
      <c r="R52">
        <v>6.7709127161510585</v>
      </c>
      <c r="S52">
        <v>4.6017495929868497</v>
      </c>
      <c r="T52">
        <v>0</v>
      </c>
      <c r="U52">
        <v>221.76854860217492</v>
      </c>
      <c r="V52">
        <v>4.7706533727799556</v>
      </c>
      <c r="W52">
        <v>8.5548332650468595</v>
      </c>
      <c r="X52">
        <v>36.27566539897002</v>
      </c>
      <c r="Y52">
        <v>0</v>
      </c>
      <c r="Z52">
        <v>1.6647528991859735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6.4928135081402623</v>
      </c>
      <c r="AL52">
        <v>3.2626997069591548</v>
      </c>
      <c r="AM52">
        <v>1.3485507430599037</v>
      </c>
      <c r="AN52">
        <v>0</v>
      </c>
      <c r="AO52">
        <v>0</v>
      </c>
      <c r="AP52">
        <v>0.7194832310582342</v>
      </c>
      <c r="AQ52">
        <v>0</v>
      </c>
      <c r="AR52">
        <v>9.5828993821749116</v>
      </c>
      <c r="AS52">
        <v>8.1433667084116035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23.432621290256957</v>
      </c>
      <c r="BB52">
        <f t="shared" si="0"/>
        <v>537.15640479244598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114.11063638567582</v>
      </c>
      <c r="L53">
        <v>42.16288174547465</v>
      </c>
      <c r="M53">
        <v>0</v>
      </c>
      <c r="N53">
        <v>28.676309078246646</v>
      </c>
      <c r="O53">
        <v>24.063866166023466</v>
      </c>
      <c r="P53">
        <v>40.206674134500801</v>
      </c>
      <c r="Q53">
        <v>3.6850303298011933</v>
      </c>
      <c r="R53">
        <v>6.7709127161510585</v>
      </c>
      <c r="S53">
        <v>4.6017495929868497</v>
      </c>
      <c r="T53">
        <v>0</v>
      </c>
      <c r="U53">
        <v>221.76854860217492</v>
      </c>
      <c r="V53">
        <v>4.7706533727799556</v>
      </c>
      <c r="W53">
        <v>8.5548332650468595</v>
      </c>
      <c r="X53">
        <v>36.27566539897002</v>
      </c>
      <c r="Y53">
        <v>0</v>
      </c>
      <c r="Z53">
        <v>1.6647528991859735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6.4928135081402623</v>
      </c>
      <c r="AL53">
        <v>3.2626997069591548</v>
      </c>
      <c r="AM53">
        <v>1.3485507430599037</v>
      </c>
      <c r="AN53">
        <v>0</v>
      </c>
      <c r="AO53">
        <v>0</v>
      </c>
      <c r="AP53">
        <v>0.7194832310582342</v>
      </c>
      <c r="AQ53">
        <v>0</v>
      </c>
      <c r="AR53">
        <v>9.5828993821749116</v>
      </c>
      <c r="AS53">
        <v>8.1433667084116035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23.694845267213136</v>
      </c>
      <c r="BB53">
        <f t="shared" si="0"/>
        <v>543.16748169960908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114.11063638567582</v>
      </c>
      <c r="L54">
        <v>42.16288174547465</v>
      </c>
      <c r="M54">
        <v>0</v>
      </c>
      <c r="N54">
        <v>28.676309078246646</v>
      </c>
      <c r="O54">
        <v>24.063866166023466</v>
      </c>
      <c r="P54">
        <v>40.206674134500801</v>
      </c>
      <c r="Q54">
        <v>3.6850303298011933</v>
      </c>
      <c r="R54">
        <v>6.7709127161510585</v>
      </c>
      <c r="S54">
        <v>4.6017495929868497</v>
      </c>
      <c r="T54">
        <v>0</v>
      </c>
      <c r="U54">
        <v>221.76854860217492</v>
      </c>
      <c r="V54">
        <v>4.7706533727799556</v>
      </c>
      <c r="W54">
        <v>8.5548332650468595</v>
      </c>
      <c r="X54">
        <v>36.27566539897002</v>
      </c>
      <c r="Y54">
        <v>0</v>
      </c>
      <c r="Z54">
        <v>1.6647528991859735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6.4928135081402623</v>
      </c>
      <c r="AL54">
        <v>3.2626997069591548</v>
      </c>
      <c r="AM54">
        <v>1.3485507430599037</v>
      </c>
      <c r="AN54">
        <v>0</v>
      </c>
      <c r="AO54">
        <v>0</v>
      </c>
      <c r="AP54">
        <v>0.7194832310582342</v>
      </c>
      <c r="AQ54">
        <v>0</v>
      </c>
      <c r="AR54">
        <v>9.5828993821749116</v>
      </c>
      <c r="AS54">
        <v>8.1433667084116035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23.694845267213136</v>
      </c>
      <c r="BB54">
        <f t="shared" si="0"/>
        <v>543.16748169960908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117.98181020895218</v>
      </c>
      <c r="L55">
        <v>22.813767453883294</v>
      </c>
      <c r="M55">
        <v>0</v>
      </c>
      <c r="N55">
        <v>28.676309078246646</v>
      </c>
      <c r="O55">
        <v>24.063866166023466</v>
      </c>
      <c r="P55">
        <v>40.206674134500801</v>
      </c>
      <c r="Q55">
        <v>2.9822658022365442</v>
      </c>
      <c r="R55">
        <v>7.0296951755535675</v>
      </c>
      <c r="S55">
        <v>3.1107142489389825</v>
      </c>
      <c r="T55">
        <v>0</v>
      </c>
      <c r="U55">
        <v>221.76854860217492</v>
      </c>
      <c r="V55">
        <v>4.7706533727799556</v>
      </c>
      <c r="W55">
        <v>8.5513925257585228</v>
      </c>
      <c r="X55">
        <v>36.277179350536059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6.4928135081402623</v>
      </c>
      <c r="AL55">
        <v>3.2626997069591548</v>
      </c>
      <c r="AM55">
        <v>1.3485507430599037</v>
      </c>
      <c r="AN55">
        <v>0</v>
      </c>
      <c r="AO55">
        <v>0</v>
      </c>
      <c r="AP55">
        <v>0.7194832310582342</v>
      </c>
      <c r="AQ55">
        <v>0</v>
      </c>
      <c r="AR55">
        <v>9.301049244416614</v>
      </c>
      <c r="AS55">
        <v>8.1433667084116035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22.885535081136144</v>
      </c>
      <c r="BB55">
        <f t="shared" si="0"/>
        <v>524.6153041804946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126.65315335401154</v>
      </c>
      <c r="L56">
        <v>20.099851879132281</v>
      </c>
      <c r="M56">
        <v>0</v>
      </c>
      <c r="N56">
        <v>28.676309078246646</v>
      </c>
      <c r="O56">
        <v>24.063866166023466</v>
      </c>
      <c r="P56">
        <v>40.206674134500801</v>
      </c>
      <c r="Q56">
        <v>2.9822658022365442</v>
      </c>
      <c r="R56">
        <v>7.0296951755535675</v>
      </c>
      <c r="S56">
        <v>3.1107142489389825</v>
      </c>
      <c r="T56">
        <v>0</v>
      </c>
      <c r="U56">
        <v>221.76854860217492</v>
      </c>
      <c r="V56">
        <v>4.7706533727799556</v>
      </c>
      <c r="W56">
        <v>8.5513925257585228</v>
      </c>
      <c r="X56">
        <v>36.274036992747469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6.4928135081402623</v>
      </c>
      <c r="AL56">
        <v>3.2626997069591548</v>
      </c>
      <c r="AM56">
        <v>1.3485507430599037</v>
      </c>
      <c r="AN56">
        <v>0</v>
      </c>
      <c r="AO56">
        <v>0</v>
      </c>
      <c r="AP56">
        <v>0.7194832310582342</v>
      </c>
      <c r="AQ56">
        <v>0</v>
      </c>
      <c r="AR56">
        <v>9.301049244416614</v>
      </c>
      <c r="AS56">
        <v>8.1433667084116035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23.13442420301946</v>
      </c>
      <c r="BB56">
        <f t="shared" si="0"/>
        <v>530.32070027113116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126.65315335401154</v>
      </c>
      <c r="L57">
        <v>19.369327667533497</v>
      </c>
      <c r="M57">
        <v>0</v>
      </c>
      <c r="N57">
        <v>28.676309078246646</v>
      </c>
      <c r="O57">
        <v>24.063866166023466</v>
      </c>
      <c r="P57">
        <v>40.206674134500801</v>
      </c>
      <c r="Q57">
        <v>2.9822658022365442</v>
      </c>
      <c r="R57">
        <v>6.770882534110636</v>
      </c>
      <c r="S57">
        <v>3.1107142489389825</v>
      </c>
      <c r="T57">
        <v>0</v>
      </c>
      <c r="U57">
        <v>221.76854860217492</v>
      </c>
      <c r="V57">
        <v>4.7706533727799556</v>
      </c>
      <c r="W57">
        <v>8.5513925257585228</v>
      </c>
      <c r="X57">
        <v>36.274036992747469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6.4928135081402623</v>
      </c>
      <c r="AL57">
        <v>3.2626997069591548</v>
      </c>
      <c r="AM57">
        <v>1.3485507430599037</v>
      </c>
      <c r="AN57">
        <v>0</v>
      </c>
      <c r="AO57">
        <v>0</v>
      </c>
      <c r="AP57">
        <v>0.58866819453141295</v>
      </c>
      <c r="AQ57">
        <v>0</v>
      </c>
      <c r="AR57">
        <v>8.7373492339803782</v>
      </c>
      <c r="AS57">
        <v>8.1433667084116035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23.064039193599264</v>
      </c>
      <c r="BB57">
        <f t="shared" si="0"/>
        <v>528.70723338054654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132.92574224315521</v>
      </c>
      <c r="L58">
        <v>20.099939868305821</v>
      </c>
      <c r="M58">
        <v>0</v>
      </c>
      <c r="N58">
        <v>28.676309078246646</v>
      </c>
      <c r="O58">
        <v>24.063866166023466</v>
      </c>
      <c r="P58">
        <v>40.206674134500801</v>
      </c>
      <c r="Q58">
        <v>2.9822658022365442</v>
      </c>
      <c r="R58">
        <v>6.770882534110636</v>
      </c>
      <c r="S58">
        <v>3.1107142489389825</v>
      </c>
      <c r="T58">
        <v>0</v>
      </c>
      <c r="U58">
        <v>221.76854860217492</v>
      </c>
      <c r="V58">
        <v>4.7706533727799556</v>
      </c>
      <c r="W58">
        <v>8.5513925257585228</v>
      </c>
      <c r="X58">
        <v>36.274036992747469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6.4928135081402623</v>
      </c>
      <c r="AL58">
        <v>3.2626997069591548</v>
      </c>
      <c r="AM58">
        <v>1.3485507430599037</v>
      </c>
      <c r="AN58">
        <v>0</v>
      </c>
      <c r="AO58">
        <v>0</v>
      </c>
      <c r="AP58">
        <v>0.58866819453141295</v>
      </c>
      <c r="AQ58">
        <v>0</v>
      </c>
      <c r="AR58">
        <v>8.7373492339803782</v>
      </c>
      <c r="AS58">
        <v>8.1433667084116035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23.356772999157755</v>
      </c>
      <c r="BB58">
        <f t="shared" si="0"/>
        <v>535.41770066490392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132.92574224315521</v>
      </c>
      <c r="L59">
        <v>20.100412031017363</v>
      </c>
      <c r="M59">
        <v>0</v>
      </c>
      <c r="N59">
        <v>28.676309078246646</v>
      </c>
      <c r="O59">
        <v>24.063866166023466</v>
      </c>
      <c r="P59">
        <v>40.206674134500801</v>
      </c>
      <c r="Q59">
        <v>2.44267118686078</v>
      </c>
      <c r="R59">
        <v>6.7709127161510585</v>
      </c>
      <c r="S59">
        <v>2.3089347628664596</v>
      </c>
      <c r="T59">
        <v>0</v>
      </c>
      <c r="U59">
        <v>221.76854860217492</v>
      </c>
      <c r="V59">
        <v>4.7249414594683623</v>
      </c>
      <c r="W59">
        <v>8.5548332650468595</v>
      </c>
      <c r="X59">
        <v>36.27566539897002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6.4928135081402623</v>
      </c>
      <c r="AL59">
        <v>3.2626997069591548</v>
      </c>
      <c r="AM59">
        <v>1.3485507430599037</v>
      </c>
      <c r="AN59">
        <v>0</v>
      </c>
      <c r="AO59">
        <v>0</v>
      </c>
      <c r="AP59">
        <v>0.58866819453141295</v>
      </c>
      <c r="AQ59">
        <v>0</v>
      </c>
      <c r="AR59">
        <v>9.5828993821749116</v>
      </c>
      <c r="AS59">
        <v>8.1433667084116035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23.334369688228303</v>
      </c>
      <c r="BB59">
        <f t="shared" si="0"/>
        <v>534.90413959953094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139.19821291684593</v>
      </c>
      <c r="L60">
        <v>20.099915405014784</v>
      </c>
      <c r="M60">
        <v>0</v>
      </c>
      <c r="N60">
        <v>28.676309078246646</v>
      </c>
      <c r="O60">
        <v>24.063866166023466</v>
      </c>
      <c r="P60">
        <v>40.206674134500801</v>
      </c>
      <c r="Q60">
        <v>2.3680057622333868</v>
      </c>
      <c r="R60">
        <v>6.7709127161510585</v>
      </c>
      <c r="S60">
        <v>2.3089347628664596</v>
      </c>
      <c r="T60">
        <v>0</v>
      </c>
      <c r="U60">
        <v>221.76854860217492</v>
      </c>
      <c r="V60">
        <v>4.7249414594683623</v>
      </c>
      <c r="W60">
        <v>8.5548332650468595</v>
      </c>
      <c r="X60">
        <v>36.27566539897002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6.4928135081402623</v>
      </c>
      <c r="AL60">
        <v>3.2626997069591548</v>
      </c>
      <c r="AM60">
        <v>1.3485507430599037</v>
      </c>
      <c r="AN60">
        <v>0</v>
      </c>
      <c r="AO60">
        <v>0</v>
      </c>
      <c r="AP60">
        <v>0.58866819453141295</v>
      </c>
      <c r="AQ60">
        <v>0</v>
      </c>
      <c r="AR60">
        <v>9.5828993821749116</v>
      </c>
      <c r="AS60">
        <v>8.1433667084116035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23.593417188672252</v>
      </c>
      <c r="BB60">
        <f t="shared" si="0"/>
        <v>540.84240072214777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145.47082623183428</v>
      </c>
      <c r="L61">
        <v>20.099915405014784</v>
      </c>
      <c r="M61">
        <v>0</v>
      </c>
      <c r="N61">
        <v>28.676309078246646</v>
      </c>
      <c r="O61">
        <v>24.063866166023466</v>
      </c>
      <c r="P61">
        <v>40.206674134500801</v>
      </c>
      <c r="Q61">
        <v>2.3680057622333868</v>
      </c>
      <c r="R61">
        <v>6.7709127161510585</v>
      </c>
      <c r="S61">
        <v>2.3089347628664596</v>
      </c>
      <c r="T61">
        <v>0</v>
      </c>
      <c r="U61">
        <v>221.76854860217492</v>
      </c>
      <c r="V61">
        <v>4.7249414594683623</v>
      </c>
      <c r="W61">
        <v>8.5548332650468595</v>
      </c>
      <c r="X61">
        <v>36.27566539897002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6.4928135081402623</v>
      </c>
      <c r="AL61">
        <v>3.2626997069591548</v>
      </c>
      <c r="AM61">
        <v>1.3485507430599037</v>
      </c>
      <c r="AN61">
        <v>0</v>
      </c>
      <c r="AO61">
        <v>0</v>
      </c>
      <c r="AP61">
        <v>0.58866819453141295</v>
      </c>
      <c r="AQ61">
        <v>0</v>
      </c>
      <c r="AR61">
        <v>9.5828993821749116</v>
      </c>
      <c r="AS61">
        <v>8.1433667084116035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23.85561242523875</v>
      </c>
      <c r="BB61">
        <f t="shared" si="0"/>
        <v>546.85281880056959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145.47082623183428</v>
      </c>
      <c r="L62">
        <v>20.099915405014784</v>
      </c>
      <c r="M62">
        <v>0</v>
      </c>
      <c r="N62">
        <v>28.676309078246646</v>
      </c>
      <c r="O62">
        <v>24.063866166023466</v>
      </c>
      <c r="P62">
        <v>40.206674134500801</v>
      </c>
      <c r="Q62">
        <v>2.3680057622333868</v>
      </c>
      <c r="R62">
        <v>6.7709127161510585</v>
      </c>
      <c r="S62">
        <v>2.3089347628664596</v>
      </c>
      <c r="T62">
        <v>0</v>
      </c>
      <c r="U62">
        <v>221.76854860217492</v>
      </c>
      <c r="V62">
        <v>4.7249414594683623</v>
      </c>
      <c r="W62">
        <v>8.5548332650468595</v>
      </c>
      <c r="X62">
        <v>36.27566539897002</v>
      </c>
      <c r="Y62">
        <v>0</v>
      </c>
      <c r="Z62">
        <v>0</v>
      </c>
      <c r="AA62">
        <v>0.96809335211855563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6.4928135081402623</v>
      </c>
      <c r="AL62">
        <v>3.2626997069591548</v>
      </c>
      <c r="AM62">
        <v>1.3485507430599037</v>
      </c>
      <c r="AN62">
        <v>0</v>
      </c>
      <c r="AO62">
        <v>0</v>
      </c>
      <c r="AP62">
        <v>0.58866819453141295</v>
      </c>
      <c r="AQ62">
        <v>0</v>
      </c>
      <c r="AR62">
        <v>9.5828993821749116</v>
      </c>
      <c r="AS62">
        <v>8.1433667084116035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23.896078727357303</v>
      </c>
      <c r="BB62">
        <f t="shared" si="0"/>
        <v>547.78044585056955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152.64089521840003</v>
      </c>
      <c r="L63">
        <v>43.780211744848529</v>
      </c>
      <c r="M63">
        <v>0</v>
      </c>
      <c r="N63">
        <v>28.676309078246646</v>
      </c>
      <c r="O63">
        <v>24.063866166023466</v>
      </c>
      <c r="P63">
        <v>40.206674134500801</v>
      </c>
      <c r="Q63">
        <v>3.7380087664370691</v>
      </c>
      <c r="R63">
        <v>6.7709127161510585</v>
      </c>
      <c r="S63">
        <v>4.6963055729492797</v>
      </c>
      <c r="T63">
        <v>0</v>
      </c>
      <c r="U63">
        <v>221.76854860217492</v>
      </c>
      <c r="V63">
        <v>4.7249414594683623</v>
      </c>
      <c r="W63">
        <v>8.5548332650468595</v>
      </c>
      <c r="X63">
        <v>36.27566539897002</v>
      </c>
      <c r="Y63">
        <v>0</v>
      </c>
      <c r="Z63">
        <v>1.6731779482362761</v>
      </c>
      <c r="AA63">
        <v>3.5698443519098308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6.4928135081402623</v>
      </c>
      <c r="AL63">
        <v>3.2626997069591548</v>
      </c>
      <c r="AM63">
        <v>1.3485507430599037</v>
      </c>
      <c r="AN63">
        <v>0</v>
      </c>
      <c r="AO63">
        <v>0</v>
      </c>
      <c r="AP63">
        <v>0.58866819453141295</v>
      </c>
      <c r="AQ63">
        <v>0</v>
      </c>
      <c r="AR63">
        <v>9.301049244416614</v>
      </c>
      <c r="AS63">
        <v>8.1433667084116035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25.509592917707241</v>
      </c>
      <c r="BB63">
        <f t="shared" si="0"/>
        <v>584.76774961117496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159.80842151781377</v>
      </c>
      <c r="L64">
        <v>43.780553093718297</v>
      </c>
      <c r="M64">
        <v>0</v>
      </c>
      <c r="N64">
        <v>28.676309078246646</v>
      </c>
      <c r="O64">
        <v>24.063866166023466</v>
      </c>
      <c r="P64">
        <v>40.206674134500801</v>
      </c>
      <c r="Q64">
        <v>3.7380087664370691</v>
      </c>
      <c r="R64">
        <v>6.7709127161510585</v>
      </c>
      <c r="S64">
        <v>4.6963055729492797</v>
      </c>
      <c r="T64">
        <v>0</v>
      </c>
      <c r="U64">
        <v>221.76854860217492</v>
      </c>
      <c r="V64">
        <v>4.7249414594683623</v>
      </c>
      <c r="W64">
        <v>8.5548332650468595</v>
      </c>
      <c r="X64">
        <v>36.27566539897002</v>
      </c>
      <c r="Y64">
        <v>0</v>
      </c>
      <c r="Z64">
        <v>1.6731779482362761</v>
      </c>
      <c r="AA64">
        <v>4.5379377040283861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6.4928135081402623</v>
      </c>
      <c r="AL64">
        <v>3.2626997069591548</v>
      </c>
      <c r="AM64">
        <v>1.3485507430599037</v>
      </c>
      <c r="AN64">
        <v>0</v>
      </c>
      <c r="AO64">
        <v>0</v>
      </c>
      <c r="AP64">
        <v>0.58866819453141295</v>
      </c>
      <c r="AQ64">
        <v>0</v>
      </c>
      <c r="AR64">
        <v>9.301049244416614</v>
      </c>
      <c r="AS64">
        <v>8.1433667084116035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25.849676087524035</v>
      </c>
      <c r="BB64">
        <f t="shared" si="0"/>
        <v>592.56362744176022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159.80842151781377</v>
      </c>
      <c r="L65">
        <v>43.779619469615909</v>
      </c>
      <c r="M65">
        <v>0</v>
      </c>
      <c r="N65">
        <v>28.676309078246646</v>
      </c>
      <c r="O65">
        <v>24.063866166023466</v>
      </c>
      <c r="P65">
        <v>40.206674134500801</v>
      </c>
      <c r="Q65">
        <v>3.7380087664370691</v>
      </c>
      <c r="R65">
        <v>6.7709127161510585</v>
      </c>
      <c r="S65">
        <v>4.6963055729492797</v>
      </c>
      <c r="T65">
        <v>0</v>
      </c>
      <c r="U65">
        <v>221.76854860217492</v>
      </c>
      <c r="V65">
        <v>4.7249414594683623</v>
      </c>
      <c r="W65">
        <v>8.3668101116868776</v>
      </c>
      <c r="X65">
        <v>36.27566539897002</v>
      </c>
      <c r="Y65">
        <v>0</v>
      </c>
      <c r="Z65">
        <v>1.6731779482362761</v>
      </c>
      <c r="AA65">
        <v>7.1735720705489454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6.4928135081402623</v>
      </c>
      <c r="AL65">
        <v>3.2626997069591548</v>
      </c>
      <c r="AM65">
        <v>1.3485507430599037</v>
      </c>
      <c r="AN65">
        <v>0</v>
      </c>
      <c r="AO65">
        <v>0</v>
      </c>
      <c r="AP65">
        <v>0.58866819453141295</v>
      </c>
      <c r="AQ65">
        <v>0</v>
      </c>
      <c r="AR65">
        <v>9.5828993821749116</v>
      </c>
      <c r="AS65">
        <v>7.8988457169693174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25.953507569062676</v>
      </c>
      <c r="BB65">
        <f t="shared" si="0"/>
        <v>594.94380269559554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165.50633764327554</v>
      </c>
      <c r="L66">
        <v>43.780270105946414</v>
      </c>
      <c r="M66">
        <v>0</v>
      </c>
      <c r="N66">
        <v>28.676309078246646</v>
      </c>
      <c r="O66">
        <v>24.063866166023466</v>
      </c>
      <c r="P66">
        <v>40.206674134500801</v>
      </c>
      <c r="Q66">
        <v>3.7380087664370691</v>
      </c>
      <c r="R66">
        <v>6.7709127161510585</v>
      </c>
      <c r="S66">
        <v>4.6963055729492797</v>
      </c>
      <c r="T66">
        <v>0</v>
      </c>
      <c r="U66">
        <v>221.76854860217492</v>
      </c>
      <c r="V66">
        <v>4.7249414594683623</v>
      </c>
      <c r="W66">
        <v>8.3668101116868776</v>
      </c>
      <c r="X66">
        <v>36.27566539897002</v>
      </c>
      <c r="Y66">
        <v>0</v>
      </c>
      <c r="Z66">
        <v>1.6731779482362761</v>
      </c>
      <c r="AA66">
        <v>7.1735720705489454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6.4928135081402623</v>
      </c>
      <c r="AL66">
        <v>3.2626997069591548</v>
      </c>
      <c r="AM66">
        <v>1.3485507430599037</v>
      </c>
      <c r="AN66">
        <v>0</v>
      </c>
      <c r="AO66">
        <v>0</v>
      </c>
      <c r="AP66">
        <v>0.58866819453141295</v>
      </c>
      <c r="AQ66">
        <v>0</v>
      </c>
      <c r="AR66">
        <v>9.5828993821749116</v>
      </c>
      <c r="AS66">
        <v>7.8988457169693174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26.191707659705603</v>
      </c>
      <c r="BB66">
        <f t="shared" si="0"/>
        <v>600.40416936674501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165.51359996772536</v>
      </c>
      <c r="L67">
        <v>43.780270105946414</v>
      </c>
      <c r="M67">
        <v>0</v>
      </c>
      <c r="N67">
        <v>28.676309078246646</v>
      </c>
      <c r="O67">
        <v>24.063866166023466</v>
      </c>
      <c r="P67">
        <v>40.206674134500801</v>
      </c>
      <c r="Q67">
        <v>3.600781449569932</v>
      </c>
      <c r="R67">
        <v>6.7709127161510585</v>
      </c>
      <c r="S67">
        <v>4.519748597470393</v>
      </c>
      <c r="T67">
        <v>0</v>
      </c>
      <c r="U67">
        <v>221.76854860217492</v>
      </c>
      <c r="V67">
        <v>4.7249414594683623</v>
      </c>
      <c r="W67">
        <v>8.3668101116868776</v>
      </c>
      <c r="X67">
        <v>36.27566539897002</v>
      </c>
      <c r="Y67">
        <v>0</v>
      </c>
      <c r="Z67">
        <v>1.6731779482362761</v>
      </c>
      <c r="AA67">
        <v>7.1735720705489454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6.4928135081402623</v>
      </c>
      <c r="AL67">
        <v>3.2626997069591548</v>
      </c>
      <c r="AM67">
        <v>1.3485507430599037</v>
      </c>
      <c r="AN67">
        <v>0</v>
      </c>
      <c r="AO67">
        <v>0</v>
      </c>
      <c r="AP67">
        <v>0.58866819453141295</v>
      </c>
      <c r="AQ67">
        <v>0</v>
      </c>
      <c r="AR67">
        <v>9.9211191233562914</v>
      </c>
      <c r="AS67">
        <v>7.8988457169693174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26.193032626628916</v>
      </c>
      <c r="BB67">
        <f t="shared" si="0"/>
        <v>600.43454217310682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165.51359996772536</v>
      </c>
      <c r="L68">
        <v>43.780270105946414</v>
      </c>
      <c r="M68">
        <v>0</v>
      </c>
      <c r="N68">
        <v>28.676309078246646</v>
      </c>
      <c r="O68">
        <v>24.063866166023466</v>
      </c>
      <c r="P68">
        <v>40.206674134500801</v>
      </c>
      <c r="Q68">
        <v>3.600781449569932</v>
      </c>
      <c r="R68">
        <v>6.7709127161510585</v>
      </c>
      <c r="S68">
        <v>4.519748597470393</v>
      </c>
      <c r="T68">
        <v>0</v>
      </c>
      <c r="U68">
        <v>221.76854860217492</v>
      </c>
      <c r="V68">
        <v>4.7249414594683623</v>
      </c>
      <c r="W68">
        <v>8.3668101116868776</v>
      </c>
      <c r="X68">
        <v>36.27566539897002</v>
      </c>
      <c r="Y68">
        <v>0</v>
      </c>
      <c r="Z68">
        <v>1.6731779482362761</v>
      </c>
      <c r="AA68">
        <v>7.1735720705489454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6.4928135081402623</v>
      </c>
      <c r="AL68">
        <v>3.2626997069591548</v>
      </c>
      <c r="AM68">
        <v>1.3485507430599037</v>
      </c>
      <c r="AN68">
        <v>0</v>
      </c>
      <c r="AO68">
        <v>0</v>
      </c>
      <c r="AP68">
        <v>0.58866819453141295</v>
      </c>
      <c r="AQ68">
        <v>0</v>
      </c>
      <c r="AR68">
        <v>9.9211191233562914</v>
      </c>
      <c r="AS68">
        <v>7.8988457169693174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26.193032626628916</v>
      </c>
      <c r="BB68">
        <f t="shared" ref="BB68:BB99" si="1">SUM(B68:AZ68)-BA68</f>
        <v>600.43454217310682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165.51359996772536</v>
      </c>
      <c r="L69">
        <v>43.780270105946414</v>
      </c>
      <c r="M69">
        <v>0</v>
      </c>
      <c r="N69">
        <v>28.676309078246646</v>
      </c>
      <c r="O69">
        <v>24.063866166023466</v>
      </c>
      <c r="P69">
        <v>40.206674134500801</v>
      </c>
      <c r="Q69">
        <v>3.600781449569932</v>
      </c>
      <c r="R69">
        <v>6.7709127161510585</v>
      </c>
      <c r="S69">
        <v>4.519748597470393</v>
      </c>
      <c r="T69">
        <v>0</v>
      </c>
      <c r="U69">
        <v>221.76854860217492</v>
      </c>
      <c r="V69">
        <v>4.7249414594683623</v>
      </c>
      <c r="W69">
        <v>8.3668101116868776</v>
      </c>
      <c r="X69">
        <v>36.27566539897002</v>
      </c>
      <c r="Y69">
        <v>0</v>
      </c>
      <c r="Z69">
        <v>1.6731779482362761</v>
      </c>
      <c r="AA69">
        <v>7.1735720705489454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6.4928135081402623</v>
      </c>
      <c r="AL69">
        <v>3.2626997069591548</v>
      </c>
      <c r="AM69">
        <v>1.3485507430599037</v>
      </c>
      <c r="AN69">
        <v>0</v>
      </c>
      <c r="AO69">
        <v>0</v>
      </c>
      <c r="AP69">
        <v>1.9622274034648299</v>
      </c>
      <c r="AQ69">
        <v>0</v>
      </c>
      <c r="AR69">
        <v>9.9211191233562914</v>
      </c>
      <c r="AS69">
        <v>8.1433667084116035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26.260668379004624</v>
      </c>
      <c r="BB69">
        <f t="shared" si="1"/>
        <v>601.98498662110671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165.51359996772536</v>
      </c>
      <c r="L70">
        <v>43.780270105946414</v>
      </c>
      <c r="M70">
        <v>0</v>
      </c>
      <c r="N70">
        <v>28.676309078246646</v>
      </c>
      <c r="O70">
        <v>24.063866166023466</v>
      </c>
      <c r="P70">
        <v>40.206674134500801</v>
      </c>
      <c r="Q70">
        <v>3.600781449569932</v>
      </c>
      <c r="R70">
        <v>6.7709127161510585</v>
      </c>
      <c r="S70">
        <v>4.519748597470393</v>
      </c>
      <c r="T70">
        <v>0</v>
      </c>
      <c r="U70">
        <v>221.76854860217492</v>
      </c>
      <c r="V70">
        <v>4.7249414594683623</v>
      </c>
      <c r="W70">
        <v>8.3668101116868776</v>
      </c>
      <c r="X70">
        <v>36.27566539897002</v>
      </c>
      <c r="Y70">
        <v>0</v>
      </c>
      <c r="Z70">
        <v>1.6731779482362761</v>
      </c>
      <c r="AA70">
        <v>7.1735720705489454</v>
      </c>
      <c r="AB70">
        <v>0.86217049718221661</v>
      </c>
      <c r="AC70">
        <v>0</v>
      </c>
      <c r="AD70">
        <v>2.3540166754331038</v>
      </c>
      <c r="AE70">
        <v>0</v>
      </c>
      <c r="AF70">
        <v>0</v>
      </c>
      <c r="AG70">
        <v>0</v>
      </c>
      <c r="AH70">
        <v>4.8844487933625542</v>
      </c>
      <c r="AI70">
        <v>0</v>
      </c>
      <c r="AJ70">
        <v>0</v>
      </c>
      <c r="AK70">
        <v>6.4928135081402623</v>
      </c>
      <c r="AL70">
        <v>3.2626997069591548</v>
      </c>
      <c r="AM70">
        <v>2.7246231413066164</v>
      </c>
      <c r="AN70">
        <v>0</v>
      </c>
      <c r="AO70">
        <v>0</v>
      </c>
      <c r="AP70">
        <v>1.9622274034648299</v>
      </c>
      <c r="AQ70">
        <v>0</v>
      </c>
      <c r="AR70">
        <v>9.9211191233562914</v>
      </c>
      <c r="AS70">
        <v>8.1433667084116035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26.656794788629202</v>
      </c>
      <c r="BB70">
        <f t="shared" si="1"/>
        <v>611.06556857570672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165.51359996772536</v>
      </c>
      <c r="L71">
        <v>43.780270105946414</v>
      </c>
      <c r="M71">
        <v>0</v>
      </c>
      <c r="N71">
        <v>28.676309078246646</v>
      </c>
      <c r="O71">
        <v>24.063866166023466</v>
      </c>
      <c r="P71">
        <v>40.206674134500801</v>
      </c>
      <c r="Q71">
        <v>3.6632249393460374</v>
      </c>
      <c r="R71">
        <v>6.7709127161510585</v>
      </c>
      <c r="S71">
        <v>4.6232646793299743</v>
      </c>
      <c r="T71">
        <v>0</v>
      </c>
      <c r="U71">
        <v>221.76854860217492</v>
      </c>
      <c r="V71">
        <v>4.7249414594683623</v>
      </c>
      <c r="W71">
        <v>8.1320142898373806</v>
      </c>
      <c r="X71">
        <v>36.27566539897002</v>
      </c>
      <c r="Y71">
        <v>0</v>
      </c>
      <c r="Z71">
        <v>3.3418625193070337</v>
      </c>
      <c r="AA71">
        <v>7.1735720705489454</v>
      </c>
      <c r="AB71">
        <v>3.3797082354414529</v>
      </c>
      <c r="AC71">
        <v>2.138611125234815</v>
      </c>
      <c r="AD71">
        <v>2.3540166754331038</v>
      </c>
      <c r="AE71">
        <v>0</v>
      </c>
      <c r="AF71">
        <v>0</v>
      </c>
      <c r="AG71">
        <v>0</v>
      </c>
      <c r="AH71">
        <v>10.990009914840327</v>
      </c>
      <c r="AI71">
        <v>0</v>
      </c>
      <c r="AJ71">
        <v>0</v>
      </c>
      <c r="AK71">
        <v>6.4928135081402623</v>
      </c>
      <c r="AL71">
        <v>6.2287903978378854</v>
      </c>
      <c r="AM71">
        <v>2.7246231413066164</v>
      </c>
      <c r="AN71">
        <v>0</v>
      </c>
      <c r="AO71">
        <v>0</v>
      </c>
      <c r="AP71">
        <v>1.9622274034648299</v>
      </c>
      <c r="AQ71">
        <v>0</v>
      </c>
      <c r="AR71">
        <v>9.301049244416614</v>
      </c>
      <c r="AS71">
        <v>8.1433667084116035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27.271571595751897</v>
      </c>
      <c r="BB71">
        <f t="shared" si="1"/>
        <v>625.1583708863518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165.51359996772536</v>
      </c>
      <c r="L72">
        <v>43.780270105946414</v>
      </c>
      <c r="M72">
        <v>0</v>
      </c>
      <c r="N72">
        <v>28.676309078246646</v>
      </c>
      <c r="O72">
        <v>24.063866166023466</v>
      </c>
      <c r="P72">
        <v>40.206674134500801</v>
      </c>
      <c r="Q72">
        <v>3.6632249393460374</v>
      </c>
      <c r="R72">
        <v>6.7709127161510585</v>
      </c>
      <c r="S72">
        <v>4.622852253924175</v>
      </c>
      <c r="T72">
        <v>0</v>
      </c>
      <c r="U72">
        <v>221.76854860217492</v>
      </c>
      <c r="V72">
        <v>4.7249414594683623</v>
      </c>
      <c r="W72">
        <v>8.1320142898373806</v>
      </c>
      <c r="X72">
        <v>36.27566539897002</v>
      </c>
      <c r="Y72">
        <v>0</v>
      </c>
      <c r="Z72">
        <v>3.3463558964725522</v>
      </c>
      <c r="AA72">
        <v>7.1735720705489454</v>
      </c>
      <c r="AB72">
        <v>6.8145955767063233</v>
      </c>
      <c r="AC72">
        <v>5.0059951571696928</v>
      </c>
      <c r="AD72">
        <v>4.7080333508662076</v>
      </c>
      <c r="AE72">
        <v>0</v>
      </c>
      <c r="AF72">
        <v>0</v>
      </c>
      <c r="AG72">
        <v>0</v>
      </c>
      <c r="AH72">
        <v>15.874458708202878</v>
      </c>
      <c r="AI72">
        <v>0.98675211302442067</v>
      </c>
      <c r="AJ72">
        <v>0</v>
      </c>
      <c r="AK72">
        <v>6.4928135081402623</v>
      </c>
      <c r="AL72">
        <v>13.644017125034715</v>
      </c>
      <c r="AM72">
        <v>4.0786782154038823</v>
      </c>
      <c r="AN72">
        <v>0</v>
      </c>
      <c r="AO72">
        <v>0</v>
      </c>
      <c r="AP72">
        <v>1.9622274034648299</v>
      </c>
      <c r="AQ72">
        <v>0</v>
      </c>
      <c r="AR72">
        <v>9.301049244416614</v>
      </c>
      <c r="AS72">
        <v>8.1433667084116035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28.245547197149374</v>
      </c>
      <c r="BB72">
        <f t="shared" si="1"/>
        <v>647.485246993028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165.51359996772536</v>
      </c>
      <c r="L73">
        <v>43.780270105946414</v>
      </c>
      <c r="M73">
        <v>0</v>
      </c>
      <c r="N73">
        <v>28.676309078246646</v>
      </c>
      <c r="O73">
        <v>24.063866166023466</v>
      </c>
      <c r="P73">
        <v>40.206674134500801</v>
      </c>
      <c r="Q73">
        <v>3.6632249393460374</v>
      </c>
      <c r="R73">
        <v>6.7709127161510585</v>
      </c>
      <c r="S73">
        <v>4.622852253924175</v>
      </c>
      <c r="T73">
        <v>0</v>
      </c>
      <c r="U73">
        <v>221.76854860217492</v>
      </c>
      <c r="V73">
        <v>4.7249414594683623</v>
      </c>
      <c r="W73">
        <v>8.1320142898373806</v>
      </c>
      <c r="X73">
        <v>36.27566539897002</v>
      </c>
      <c r="Y73">
        <v>0</v>
      </c>
      <c r="Z73">
        <v>5.0195335796284697</v>
      </c>
      <c r="AA73">
        <v>7.1735720705489454</v>
      </c>
      <c r="AB73">
        <v>10.221893365059485</v>
      </c>
      <c r="AC73">
        <v>5.0059951571696928</v>
      </c>
      <c r="AD73">
        <v>7.0620500262993096</v>
      </c>
      <c r="AE73">
        <v>0</v>
      </c>
      <c r="AF73">
        <v>0</v>
      </c>
      <c r="AG73">
        <v>0</v>
      </c>
      <c r="AH73">
        <v>24.129177153412648</v>
      </c>
      <c r="AI73">
        <v>4.2759255641828426</v>
      </c>
      <c r="AJ73">
        <v>0</v>
      </c>
      <c r="AK73">
        <v>6.4928135081402623</v>
      </c>
      <c r="AL73">
        <v>13.644017125034715</v>
      </c>
      <c r="AM73">
        <v>4.0786782154038823</v>
      </c>
      <c r="AN73">
        <v>0</v>
      </c>
      <c r="AO73">
        <v>0</v>
      </c>
      <c r="AP73">
        <v>1.9622274034648299</v>
      </c>
      <c r="AQ73">
        <v>0</v>
      </c>
      <c r="AR73">
        <v>9.301049244416614</v>
      </c>
      <c r="AS73">
        <v>8.1433667084116035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29.038843650159752</v>
      </c>
      <c r="BB73">
        <f t="shared" si="1"/>
        <v>665.6703345833281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165.51359996772536</v>
      </c>
      <c r="L74">
        <v>43.780270105946414</v>
      </c>
      <c r="M74">
        <v>0</v>
      </c>
      <c r="N74">
        <v>28.676309078246646</v>
      </c>
      <c r="O74">
        <v>24.063866166023466</v>
      </c>
      <c r="P74">
        <v>40.206674134500801</v>
      </c>
      <c r="Q74">
        <v>3.6632249393460374</v>
      </c>
      <c r="R74">
        <v>6.7709127161510585</v>
      </c>
      <c r="S74">
        <v>4.622852253924175</v>
      </c>
      <c r="T74">
        <v>0</v>
      </c>
      <c r="U74">
        <v>221.76854860217492</v>
      </c>
      <c r="V74">
        <v>4.7249414594683623</v>
      </c>
      <c r="W74">
        <v>8.1320142898373806</v>
      </c>
      <c r="X74">
        <v>36.27566539897002</v>
      </c>
      <c r="Y74">
        <v>0</v>
      </c>
      <c r="Z74">
        <v>5.0195335796284697</v>
      </c>
      <c r="AA74">
        <v>7.1735720705489454</v>
      </c>
      <c r="AB74">
        <v>10.221893365059485</v>
      </c>
      <c r="AC74">
        <v>5.0059951571696928</v>
      </c>
      <c r="AD74">
        <v>7.0620500262993096</v>
      </c>
      <c r="AE74">
        <v>0</v>
      </c>
      <c r="AF74">
        <v>0</v>
      </c>
      <c r="AG74">
        <v>0</v>
      </c>
      <c r="AH74">
        <v>30.161471182216655</v>
      </c>
      <c r="AI74">
        <v>4.2759255641828426</v>
      </c>
      <c r="AJ74">
        <v>0</v>
      </c>
      <c r="AK74">
        <v>6.4928135081402623</v>
      </c>
      <c r="AL74">
        <v>13.644017125034715</v>
      </c>
      <c r="AM74">
        <v>4.0786782154038823</v>
      </c>
      <c r="AN74">
        <v>0</v>
      </c>
      <c r="AO74">
        <v>0</v>
      </c>
      <c r="AP74">
        <v>1.9622274034648299</v>
      </c>
      <c r="AQ74">
        <v>0</v>
      </c>
      <c r="AR74">
        <v>9.301049244416614</v>
      </c>
      <c r="AS74">
        <v>8.1433667084116035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29.290993540563758</v>
      </c>
      <c r="BB74">
        <f t="shared" si="1"/>
        <v>671.45047872172813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165.51359996772536</v>
      </c>
      <c r="L75">
        <v>43.780270105946414</v>
      </c>
      <c r="M75">
        <v>0</v>
      </c>
      <c r="N75">
        <v>28.676309078246646</v>
      </c>
      <c r="O75">
        <v>24.063866166023466</v>
      </c>
      <c r="P75">
        <v>40.206674134500801</v>
      </c>
      <c r="Q75">
        <v>3.6632249393460374</v>
      </c>
      <c r="R75">
        <v>7.030503165272374</v>
      </c>
      <c r="S75">
        <v>4.6235331167752269</v>
      </c>
      <c r="T75">
        <v>0</v>
      </c>
      <c r="U75">
        <v>221.76854860217492</v>
      </c>
      <c r="V75">
        <v>4.8215477723226785</v>
      </c>
      <c r="W75">
        <v>8.1320142898373806</v>
      </c>
      <c r="X75">
        <v>36.27566539897002</v>
      </c>
      <c r="Y75">
        <v>0</v>
      </c>
      <c r="Z75">
        <v>5.0195335796284697</v>
      </c>
      <c r="AA75">
        <v>6.4539560342308491</v>
      </c>
      <c r="AB75">
        <v>10.221893365059485</v>
      </c>
      <c r="AC75">
        <v>5.0059951571696928</v>
      </c>
      <c r="AD75">
        <v>7.0620500262993096</v>
      </c>
      <c r="AE75">
        <v>0</v>
      </c>
      <c r="AF75">
        <v>0</v>
      </c>
      <c r="AG75">
        <v>0</v>
      </c>
      <c r="AH75">
        <v>26.864468363494051</v>
      </c>
      <c r="AI75">
        <v>4.2759255641828426</v>
      </c>
      <c r="AJ75">
        <v>0</v>
      </c>
      <c r="AK75">
        <v>6.4928135081402623</v>
      </c>
      <c r="AL75">
        <v>13.644017125034715</v>
      </c>
      <c r="AM75">
        <v>4.0786782154038823</v>
      </c>
      <c r="AN75">
        <v>0</v>
      </c>
      <c r="AO75">
        <v>0</v>
      </c>
      <c r="AP75">
        <v>1.9622274034648299</v>
      </c>
      <c r="AQ75">
        <v>0</v>
      </c>
      <c r="AR75">
        <v>9.301049244416614</v>
      </c>
      <c r="AS75">
        <v>8.3453022750991437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29.146457263828349</v>
      </c>
      <c r="BB75">
        <f t="shared" si="1"/>
        <v>668.13720933493698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165.51359996772536</v>
      </c>
      <c r="L76">
        <v>43.780270105946414</v>
      </c>
      <c r="M76">
        <v>0</v>
      </c>
      <c r="N76">
        <v>28.676309078246646</v>
      </c>
      <c r="O76">
        <v>24.063866166023466</v>
      </c>
      <c r="P76">
        <v>40.206674134500801</v>
      </c>
      <c r="Q76">
        <v>3.6632249393460374</v>
      </c>
      <c r="R76">
        <v>7.030503165272374</v>
      </c>
      <c r="S76">
        <v>4.6235331167752269</v>
      </c>
      <c r="T76">
        <v>0</v>
      </c>
      <c r="U76">
        <v>221.76854860217492</v>
      </c>
      <c r="V76">
        <v>4.8215477723226785</v>
      </c>
      <c r="W76">
        <v>8.1320142898373806</v>
      </c>
      <c r="X76">
        <v>36.27566539897002</v>
      </c>
      <c r="Y76">
        <v>0</v>
      </c>
      <c r="Z76">
        <v>5.0195335796284697</v>
      </c>
      <c r="AA76">
        <v>7.1735720705489454</v>
      </c>
      <c r="AB76">
        <v>10.221893365059485</v>
      </c>
      <c r="AC76">
        <v>5.0059951571696928</v>
      </c>
      <c r="AD76">
        <v>7.0620500262993096</v>
      </c>
      <c r="AE76">
        <v>0</v>
      </c>
      <c r="AF76">
        <v>0</v>
      </c>
      <c r="AG76">
        <v>0</v>
      </c>
      <c r="AH76">
        <v>30.161471182216655</v>
      </c>
      <c r="AI76">
        <v>4.2759255641828426</v>
      </c>
      <c r="AJ76">
        <v>0</v>
      </c>
      <c r="AK76">
        <v>6.4928135081402623</v>
      </c>
      <c r="AL76">
        <v>13.644017125034715</v>
      </c>
      <c r="AM76">
        <v>4.0786782154038823</v>
      </c>
      <c r="AN76">
        <v>0</v>
      </c>
      <c r="AO76">
        <v>0</v>
      </c>
      <c r="AP76">
        <v>1.9622274034648299</v>
      </c>
      <c r="AQ76">
        <v>0</v>
      </c>
      <c r="AR76">
        <v>9.301049244416614</v>
      </c>
      <c r="AS76">
        <v>8.3453022750991437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29.314351931969053</v>
      </c>
      <c r="BB76">
        <f t="shared" si="1"/>
        <v>671.98593352183696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165.51359996772536</v>
      </c>
      <c r="L77">
        <v>43.780270105946414</v>
      </c>
      <c r="M77">
        <v>0</v>
      </c>
      <c r="N77">
        <v>28.676309078246646</v>
      </c>
      <c r="O77">
        <v>24.063866166023466</v>
      </c>
      <c r="P77">
        <v>40.206674134500801</v>
      </c>
      <c r="Q77">
        <v>3.6626683066463905</v>
      </c>
      <c r="R77">
        <v>7.030503165272374</v>
      </c>
      <c r="S77">
        <v>4.6221922472261259</v>
      </c>
      <c r="T77">
        <v>0</v>
      </c>
      <c r="U77">
        <v>221.76854860217492</v>
      </c>
      <c r="V77">
        <v>4.8215477723226785</v>
      </c>
      <c r="W77">
        <v>8.1320142898373806</v>
      </c>
      <c r="X77">
        <v>36.27566539897002</v>
      </c>
      <c r="Y77">
        <v>0</v>
      </c>
      <c r="Z77">
        <v>5.0195335796284697</v>
      </c>
      <c r="AA77">
        <v>7.1735720705489454</v>
      </c>
      <c r="AB77">
        <v>10.221893365059485</v>
      </c>
      <c r="AC77">
        <v>5.0059951571696928</v>
      </c>
      <c r="AD77">
        <v>7.0620500262993096</v>
      </c>
      <c r="AE77">
        <v>0</v>
      </c>
      <c r="AF77">
        <v>0</v>
      </c>
      <c r="AG77">
        <v>0</v>
      </c>
      <c r="AH77">
        <v>30.161471182216655</v>
      </c>
      <c r="AI77">
        <v>4.2759255641828426</v>
      </c>
      <c r="AJ77">
        <v>0</v>
      </c>
      <c r="AK77">
        <v>6.4928135081402623</v>
      </c>
      <c r="AL77">
        <v>13.644017125034715</v>
      </c>
      <c r="AM77">
        <v>4.0786782154038823</v>
      </c>
      <c r="AN77">
        <v>0</v>
      </c>
      <c r="AO77">
        <v>0</v>
      </c>
      <c r="AP77">
        <v>0.39244537466082241</v>
      </c>
      <c r="AQ77">
        <v>0</v>
      </c>
      <c r="AR77">
        <v>9.9211191233562914</v>
      </c>
      <c r="AS77">
        <v>8.3453022750991437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29.274574648510733</v>
      </c>
      <c r="BB77">
        <f t="shared" si="1"/>
        <v>671.07410115318237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165.51359996772536</v>
      </c>
      <c r="L78">
        <v>43.780270105946414</v>
      </c>
      <c r="M78">
        <v>0</v>
      </c>
      <c r="N78">
        <v>28.676309078246646</v>
      </c>
      <c r="O78">
        <v>24.063866166023466</v>
      </c>
      <c r="P78">
        <v>40.206674134500801</v>
      </c>
      <c r="Q78">
        <v>3.6626683066463905</v>
      </c>
      <c r="R78">
        <v>7.030503165272374</v>
      </c>
      <c r="S78">
        <v>4.6221922472261259</v>
      </c>
      <c r="T78">
        <v>0</v>
      </c>
      <c r="U78">
        <v>221.76854860217492</v>
      </c>
      <c r="V78">
        <v>4.6136685367919261</v>
      </c>
      <c r="W78">
        <v>8.1320142898373806</v>
      </c>
      <c r="X78">
        <v>36.27566539897002</v>
      </c>
      <c r="Y78">
        <v>0</v>
      </c>
      <c r="Z78">
        <v>5.0195335796284697</v>
      </c>
      <c r="AA78">
        <v>7.1735720705489454</v>
      </c>
      <c r="AB78">
        <v>10.221893365059485</v>
      </c>
      <c r="AC78">
        <v>2.4676281815904817</v>
      </c>
      <c r="AD78">
        <v>7.0620500262993096</v>
      </c>
      <c r="AE78">
        <v>0</v>
      </c>
      <c r="AF78">
        <v>0</v>
      </c>
      <c r="AG78">
        <v>0</v>
      </c>
      <c r="AH78">
        <v>30.161471182216655</v>
      </c>
      <c r="AI78">
        <v>4.2759255641828426</v>
      </c>
      <c r="AJ78">
        <v>0</v>
      </c>
      <c r="AK78">
        <v>6.4928135081402623</v>
      </c>
      <c r="AL78">
        <v>6.2287903978378854</v>
      </c>
      <c r="AM78">
        <v>4.0786782154038823</v>
      </c>
      <c r="AN78">
        <v>0</v>
      </c>
      <c r="AO78">
        <v>0</v>
      </c>
      <c r="AP78">
        <v>0.39244537466082241</v>
      </c>
      <c r="AQ78">
        <v>0</v>
      </c>
      <c r="AR78">
        <v>9.9211191233562914</v>
      </c>
      <c r="AS78">
        <v>8.3453022750991437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28.849825079689506</v>
      </c>
      <c r="BB78">
        <f t="shared" si="1"/>
        <v>661.33737778369687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165.51359996772536</v>
      </c>
      <c r="L79">
        <v>43.780270105946414</v>
      </c>
      <c r="M79">
        <v>0</v>
      </c>
      <c r="N79">
        <v>28.676309078246646</v>
      </c>
      <c r="O79">
        <v>24.063866166023466</v>
      </c>
      <c r="P79">
        <v>40.206674134500801</v>
      </c>
      <c r="Q79">
        <v>3.6626683066463905</v>
      </c>
      <c r="R79">
        <v>7.030503165272374</v>
      </c>
      <c r="S79">
        <v>4.6223007365631448</v>
      </c>
      <c r="T79">
        <v>0</v>
      </c>
      <c r="U79">
        <v>221.76854860217492</v>
      </c>
      <c r="V79">
        <v>4.7598028343373713</v>
      </c>
      <c r="W79">
        <v>8.1320142898373806</v>
      </c>
      <c r="X79">
        <v>36.27566539897002</v>
      </c>
      <c r="Y79">
        <v>0</v>
      </c>
      <c r="Z79">
        <v>3.3418625193070337</v>
      </c>
      <c r="AA79">
        <v>7.1735720705489454</v>
      </c>
      <c r="AB79">
        <v>6.8145955767063233</v>
      </c>
      <c r="AC79">
        <v>0</v>
      </c>
      <c r="AD79">
        <v>4.7080333508662076</v>
      </c>
      <c r="AE79">
        <v>0</v>
      </c>
      <c r="AF79">
        <v>0</v>
      </c>
      <c r="AG79">
        <v>0</v>
      </c>
      <c r="AH79">
        <v>26.864468363494051</v>
      </c>
      <c r="AI79">
        <v>0.98675211302442067</v>
      </c>
      <c r="AJ79">
        <v>0</v>
      </c>
      <c r="AK79">
        <v>6.4928135081402623</v>
      </c>
      <c r="AL79">
        <v>3.2626997069591548</v>
      </c>
      <c r="AM79">
        <v>4.0786782154038823</v>
      </c>
      <c r="AN79">
        <v>0</v>
      </c>
      <c r="AO79">
        <v>0</v>
      </c>
      <c r="AP79">
        <v>0.39244537466082241</v>
      </c>
      <c r="AQ79">
        <v>0</v>
      </c>
      <c r="AR79">
        <v>9.9211191233562914</v>
      </c>
      <c r="AS79">
        <v>8.1433667084116035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28.034115909635712</v>
      </c>
      <c r="BB79">
        <f t="shared" si="1"/>
        <v>642.63851350748769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165.51359996772536</v>
      </c>
      <c r="L80">
        <v>43.780270105946414</v>
      </c>
      <c r="M80">
        <v>0</v>
      </c>
      <c r="N80">
        <v>28.676309078246646</v>
      </c>
      <c r="O80">
        <v>24.063866166023466</v>
      </c>
      <c r="P80">
        <v>40.206674134500801</v>
      </c>
      <c r="Q80">
        <v>3.6620338236652739</v>
      </c>
      <c r="R80">
        <v>7.030503165272374</v>
      </c>
      <c r="S80">
        <v>4.6223007365631448</v>
      </c>
      <c r="T80">
        <v>0</v>
      </c>
      <c r="U80">
        <v>221.76854860217492</v>
      </c>
      <c r="V80">
        <v>4.7598028343373713</v>
      </c>
      <c r="W80">
        <v>8.1320142898373806</v>
      </c>
      <c r="X80">
        <v>36.27566539897002</v>
      </c>
      <c r="Y80">
        <v>0</v>
      </c>
      <c r="Z80">
        <v>3.3463558964725522</v>
      </c>
      <c r="AA80">
        <v>7.1735720705489454</v>
      </c>
      <c r="AB80">
        <v>6.8145955767063233</v>
      </c>
      <c r="AC80">
        <v>0</v>
      </c>
      <c r="AD80">
        <v>2.3540166754331038</v>
      </c>
      <c r="AE80">
        <v>0</v>
      </c>
      <c r="AF80">
        <v>0</v>
      </c>
      <c r="AG80">
        <v>0</v>
      </c>
      <c r="AH80">
        <v>20.758907501565435</v>
      </c>
      <c r="AI80">
        <v>0</v>
      </c>
      <c r="AJ80">
        <v>0</v>
      </c>
      <c r="AK80">
        <v>6.4928135081402623</v>
      </c>
      <c r="AL80">
        <v>3.2626997069591548</v>
      </c>
      <c r="AM80">
        <v>4.0786782154038823</v>
      </c>
      <c r="AN80">
        <v>0</v>
      </c>
      <c r="AO80">
        <v>0</v>
      </c>
      <c r="AP80">
        <v>0.39244537466082241</v>
      </c>
      <c r="AQ80">
        <v>0</v>
      </c>
      <c r="AR80">
        <v>9.9211191233562914</v>
      </c>
      <c r="AS80">
        <v>8.1433667084116035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27.639420632026482</v>
      </c>
      <c r="BB80">
        <f t="shared" si="1"/>
        <v>633.59073802889509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165.51359996772536</v>
      </c>
      <c r="L81">
        <v>43.780270105946414</v>
      </c>
      <c r="M81">
        <v>0</v>
      </c>
      <c r="N81">
        <v>28.676309078246646</v>
      </c>
      <c r="O81">
        <v>24.063866166023466</v>
      </c>
      <c r="P81">
        <v>40.206674134500801</v>
      </c>
      <c r="Q81">
        <v>3.6620338236652739</v>
      </c>
      <c r="R81">
        <v>7.030503165272374</v>
      </c>
      <c r="S81">
        <v>4.6223007365631448</v>
      </c>
      <c r="T81">
        <v>0</v>
      </c>
      <c r="U81">
        <v>221.76854860217492</v>
      </c>
      <c r="V81">
        <v>4.7598028343373713</v>
      </c>
      <c r="W81">
        <v>8.1320142898373806</v>
      </c>
      <c r="X81">
        <v>36.27566539897002</v>
      </c>
      <c r="Y81">
        <v>0</v>
      </c>
      <c r="Z81">
        <v>3.3463558964725522</v>
      </c>
      <c r="AA81">
        <v>7.1735720705489454</v>
      </c>
      <c r="AB81">
        <v>3.3797082354414529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14.653346380087664</v>
      </c>
      <c r="AI81">
        <v>0</v>
      </c>
      <c r="AJ81">
        <v>0</v>
      </c>
      <c r="AK81">
        <v>6.4928135081402623</v>
      </c>
      <c r="AL81">
        <v>3.2626997069591548</v>
      </c>
      <c r="AM81">
        <v>4.0786782154038823</v>
      </c>
      <c r="AN81">
        <v>0</v>
      </c>
      <c r="AO81">
        <v>0</v>
      </c>
      <c r="AP81">
        <v>0.39244537466082241</v>
      </c>
      <c r="AQ81">
        <v>0</v>
      </c>
      <c r="AR81">
        <v>9.301049244416614</v>
      </c>
      <c r="AS81">
        <v>8.1433667084116035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27.116313068311054</v>
      </c>
      <c r="BB81">
        <f t="shared" si="1"/>
        <v>621.59931057549511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165.51359996772536</v>
      </c>
      <c r="L82">
        <v>43.780270105946414</v>
      </c>
      <c r="M82">
        <v>0</v>
      </c>
      <c r="N82">
        <v>28.676309078246646</v>
      </c>
      <c r="O82">
        <v>24.063866166023466</v>
      </c>
      <c r="P82">
        <v>40.206674134500801</v>
      </c>
      <c r="Q82">
        <v>3.6620338236652739</v>
      </c>
      <c r="R82">
        <v>7.030503165272374</v>
      </c>
      <c r="S82">
        <v>4.6223007365631448</v>
      </c>
      <c r="T82">
        <v>0</v>
      </c>
      <c r="U82">
        <v>221.76854860217492</v>
      </c>
      <c r="V82">
        <v>4.7598028343373713</v>
      </c>
      <c r="W82">
        <v>8.1320142898373806</v>
      </c>
      <c r="X82">
        <v>36.27566539897002</v>
      </c>
      <c r="Y82">
        <v>0</v>
      </c>
      <c r="Z82">
        <v>3.3463558964725522</v>
      </c>
      <c r="AA82">
        <v>7.1735720705489454</v>
      </c>
      <c r="AB82">
        <v>3.3797082354414529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10.257342362241701</v>
      </c>
      <c r="AI82">
        <v>0</v>
      </c>
      <c r="AJ82">
        <v>0</v>
      </c>
      <c r="AK82">
        <v>6.4928135081402623</v>
      </c>
      <c r="AL82">
        <v>3.2626997069591548</v>
      </c>
      <c r="AM82">
        <v>4.0786782154038823</v>
      </c>
      <c r="AN82">
        <v>0</v>
      </c>
      <c r="AO82">
        <v>0</v>
      </c>
      <c r="AP82">
        <v>0.39244537466082241</v>
      </c>
      <c r="AQ82">
        <v>0</v>
      </c>
      <c r="AR82">
        <v>9.301049244416614</v>
      </c>
      <c r="AS82">
        <v>8.1433667084116035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26.932560100365098</v>
      </c>
      <c r="BB82">
        <f t="shared" si="1"/>
        <v>617.38705952559508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165.51359996772536</v>
      </c>
      <c r="L83">
        <v>43.780270105946414</v>
      </c>
      <c r="M83">
        <v>0</v>
      </c>
      <c r="N83">
        <v>29.771823242466535</v>
      </c>
      <c r="O83">
        <v>24.981404894993414</v>
      </c>
      <c r="P83">
        <v>57.448751105960334</v>
      </c>
      <c r="Q83">
        <v>3.6632469006195585</v>
      </c>
      <c r="R83">
        <v>7.6485813683244706</v>
      </c>
      <c r="S83">
        <v>4.6234581743961831</v>
      </c>
      <c r="T83">
        <v>0</v>
      </c>
      <c r="U83">
        <v>221.76854860217492</v>
      </c>
      <c r="V83">
        <v>5.2959494151392468</v>
      </c>
      <c r="W83">
        <v>8.8799678484892866</v>
      </c>
      <c r="X83">
        <v>37.662328951084383</v>
      </c>
      <c r="Y83">
        <v>0</v>
      </c>
      <c r="Z83">
        <v>3.3463558964725522</v>
      </c>
      <c r="AA83">
        <v>6.1514267125860984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4.8844487933625542</v>
      </c>
      <c r="AI83">
        <v>0</v>
      </c>
      <c r="AJ83">
        <v>0</v>
      </c>
      <c r="AK83">
        <v>6.4928135081402623</v>
      </c>
      <c r="AL83">
        <v>3.2626997069591548</v>
      </c>
      <c r="AM83">
        <v>4.0786782154038823</v>
      </c>
      <c r="AN83">
        <v>0</v>
      </c>
      <c r="AO83">
        <v>0</v>
      </c>
      <c r="AP83">
        <v>0.39244537466082241</v>
      </c>
      <c r="AQ83">
        <v>0</v>
      </c>
      <c r="AR83">
        <v>9.301049244416614</v>
      </c>
      <c r="AS83">
        <v>8.1433667084116035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27.466412776037242</v>
      </c>
      <c r="BB83">
        <f t="shared" si="1"/>
        <v>629.62480196169656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165.51359996772536</v>
      </c>
      <c r="L84">
        <v>43.780270105946414</v>
      </c>
      <c r="M84">
        <v>0</v>
      </c>
      <c r="N84">
        <v>29.771823242466535</v>
      </c>
      <c r="O84">
        <v>24.981404894993414</v>
      </c>
      <c r="P84">
        <v>57.449345045296688</v>
      </c>
      <c r="Q84">
        <v>3.6632469006195585</v>
      </c>
      <c r="R84">
        <v>7.6485813683244706</v>
      </c>
      <c r="S84">
        <v>4.6234581743961831</v>
      </c>
      <c r="T84">
        <v>0</v>
      </c>
      <c r="U84">
        <v>221.76854860217492</v>
      </c>
      <c r="V84">
        <v>5.2959494151392468</v>
      </c>
      <c r="W84">
        <v>8.8799678484892866</v>
      </c>
      <c r="X84">
        <v>37.662328951084383</v>
      </c>
      <c r="Y84">
        <v>0</v>
      </c>
      <c r="Z84">
        <v>3.3463558964725522</v>
      </c>
      <c r="AA84">
        <v>3.5698443519098308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3.2970028187226048</v>
      </c>
      <c r="AI84">
        <v>0</v>
      </c>
      <c r="AJ84">
        <v>0</v>
      </c>
      <c r="AK84">
        <v>6.4928135081402623</v>
      </c>
      <c r="AL84">
        <v>3.2626997069591548</v>
      </c>
      <c r="AM84">
        <v>4.0786782154038823</v>
      </c>
      <c r="AN84">
        <v>0</v>
      </c>
      <c r="AO84">
        <v>0</v>
      </c>
      <c r="AP84">
        <v>0.39244537466082241</v>
      </c>
      <c r="AQ84">
        <v>0</v>
      </c>
      <c r="AR84">
        <v>9.301049244416614</v>
      </c>
      <c r="AS84">
        <v>8.1433667084116035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27.292172218285277</v>
      </c>
      <c r="BB84">
        <f t="shared" si="1"/>
        <v>625.63060812346873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165.51359996772536</v>
      </c>
      <c r="L85">
        <v>43.780270105946414</v>
      </c>
      <c r="M85">
        <v>0</v>
      </c>
      <c r="N85">
        <v>29.771823242466535</v>
      </c>
      <c r="O85">
        <v>24.981404894993414</v>
      </c>
      <c r="P85">
        <v>57.449345045296688</v>
      </c>
      <c r="Q85">
        <v>3.6632469006195585</v>
      </c>
      <c r="R85">
        <v>7.6485813683244706</v>
      </c>
      <c r="S85">
        <v>4.6234581743961831</v>
      </c>
      <c r="T85">
        <v>0</v>
      </c>
      <c r="U85">
        <v>221.76854860217492</v>
      </c>
      <c r="V85">
        <v>5.2959494151392468</v>
      </c>
      <c r="W85">
        <v>8.8799678484892866</v>
      </c>
      <c r="X85">
        <v>37.662328951084383</v>
      </c>
      <c r="Y85">
        <v>0</v>
      </c>
      <c r="Z85">
        <v>3.3463558964725522</v>
      </c>
      <c r="AA85">
        <v>3.5698443519098308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6.4928135081402623</v>
      </c>
      <c r="AL85">
        <v>3.2626997069591548</v>
      </c>
      <c r="AM85">
        <v>4.0786782154038823</v>
      </c>
      <c r="AN85">
        <v>0</v>
      </c>
      <c r="AO85">
        <v>0</v>
      </c>
      <c r="AP85">
        <v>0.39244537466082241</v>
      </c>
      <c r="AQ85">
        <v>0</v>
      </c>
      <c r="AR85">
        <v>9.9211191233562914</v>
      </c>
      <c r="AS85">
        <v>8.1433667084116035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27.18027642140235</v>
      </c>
      <c r="BB85">
        <f t="shared" si="1"/>
        <v>623.06557098056874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165.51359996772536</v>
      </c>
      <c r="L86">
        <v>43.780270105946414</v>
      </c>
      <c r="M86">
        <v>0</v>
      </c>
      <c r="N86">
        <v>29.771823242466535</v>
      </c>
      <c r="O86">
        <v>24.981404894993414</v>
      </c>
      <c r="P86">
        <v>57.449345045296688</v>
      </c>
      <c r="Q86">
        <v>3.6632469006195585</v>
      </c>
      <c r="R86">
        <v>7.6485813683244706</v>
      </c>
      <c r="S86">
        <v>4.6234581743961831</v>
      </c>
      <c r="T86">
        <v>0</v>
      </c>
      <c r="U86">
        <v>221.76854860217492</v>
      </c>
      <c r="V86">
        <v>5.2959494151392468</v>
      </c>
      <c r="W86">
        <v>8.8799678484892866</v>
      </c>
      <c r="X86">
        <v>37.662328951084383</v>
      </c>
      <c r="Y86">
        <v>0</v>
      </c>
      <c r="Z86">
        <v>3.3463558964725522</v>
      </c>
      <c r="AA86">
        <v>3.5698443519098308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6.4928135081402623</v>
      </c>
      <c r="AL86">
        <v>3.2626997069591548</v>
      </c>
      <c r="AM86">
        <v>4.0786782154038823</v>
      </c>
      <c r="AN86">
        <v>0</v>
      </c>
      <c r="AO86">
        <v>0</v>
      </c>
      <c r="AP86">
        <v>0.39244537466082241</v>
      </c>
      <c r="AQ86">
        <v>0</v>
      </c>
      <c r="AR86">
        <v>9.9211191233562914</v>
      </c>
      <c r="AS86">
        <v>8.1433667084116035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27.18027642140235</v>
      </c>
      <c r="BB86">
        <f t="shared" si="1"/>
        <v>623.06557098056874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165.51359996772536</v>
      </c>
      <c r="L87">
        <v>43.780270105946414</v>
      </c>
      <c r="M87">
        <v>0</v>
      </c>
      <c r="N87">
        <v>29.771823242466535</v>
      </c>
      <c r="O87">
        <v>24.981404894993414</v>
      </c>
      <c r="P87">
        <v>57.449345045296688</v>
      </c>
      <c r="Q87">
        <v>3.6632469006195585</v>
      </c>
      <c r="R87">
        <v>7.6485813683244706</v>
      </c>
      <c r="S87">
        <v>4.6234581743961831</v>
      </c>
      <c r="T87">
        <v>0</v>
      </c>
      <c r="U87">
        <v>221.76854860217492</v>
      </c>
      <c r="V87">
        <v>5.2959494151392468</v>
      </c>
      <c r="W87">
        <v>8.8799678484892866</v>
      </c>
      <c r="X87">
        <v>37.662328951084383</v>
      </c>
      <c r="Y87">
        <v>0</v>
      </c>
      <c r="Z87">
        <v>1.6731779482362761</v>
      </c>
      <c r="AA87">
        <v>3.5698443519098308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6.4928135081402623</v>
      </c>
      <c r="AL87">
        <v>3.2626997069591548</v>
      </c>
      <c r="AM87">
        <v>4.0786782154038823</v>
      </c>
      <c r="AN87">
        <v>0</v>
      </c>
      <c r="AO87">
        <v>0</v>
      </c>
      <c r="AP87">
        <v>0.39244537466082241</v>
      </c>
      <c r="AQ87">
        <v>0</v>
      </c>
      <c r="AR87">
        <v>9.9211191233562914</v>
      </c>
      <c r="AS87">
        <v>8.1433667084116035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27.110337583166075</v>
      </c>
      <c r="BB87">
        <f t="shared" si="1"/>
        <v>621.46233187056873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165.51359996772536</v>
      </c>
      <c r="L88">
        <v>43.780270105946414</v>
      </c>
      <c r="M88">
        <v>0</v>
      </c>
      <c r="N88">
        <v>29.771823242466535</v>
      </c>
      <c r="O88">
        <v>24.981404894993414</v>
      </c>
      <c r="P88">
        <v>57.449345045296688</v>
      </c>
      <c r="Q88">
        <v>3.6632469006195585</v>
      </c>
      <c r="R88">
        <v>7.6485813683244706</v>
      </c>
      <c r="S88">
        <v>4.6234581743961831</v>
      </c>
      <c r="T88">
        <v>0</v>
      </c>
      <c r="U88">
        <v>221.76854860217492</v>
      </c>
      <c r="V88">
        <v>5.2959494151392468</v>
      </c>
      <c r="W88">
        <v>8.8799678484892866</v>
      </c>
      <c r="X88">
        <v>37.662328951084383</v>
      </c>
      <c r="Y88">
        <v>0</v>
      </c>
      <c r="Z88">
        <v>1.6731779482362761</v>
      </c>
      <c r="AA88">
        <v>3.5698443519098308</v>
      </c>
      <c r="AB88">
        <v>0.86217049718221661</v>
      </c>
      <c r="AC88">
        <v>2.5005297836568565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6.4928135081402623</v>
      </c>
      <c r="AL88">
        <v>3.2626997069591548</v>
      </c>
      <c r="AM88">
        <v>4.0786782154038823</v>
      </c>
      <c r="AN88">
        <v>0</v>
      </c>
      <c r="AO88">
        <v>0</v>
      </c>
      <c r="AP88">
        <v>0.39244537466082241</v>
      </c>
      <c r="AQ88">
        <v>0</v>
      </c>
      <c r="AR88">
        <v>9.9211191233562914</v>
      </c>
      <c r="AS88">
        <v>8.1433667084116035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27.250898454905151</v>
      </c>
      <c r="BB88">
        <f t="shared" si="1"/>
        <v>624.68447127966863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165.51359996772536</v>
      </c>
      <c r="L89">
        <v>43.780270105946414</v>
      </c>
      <c r="M89">
        <v>0</v>
      </c>
      <c r="N89">
        <v>29.771823242466535</v>
      </c>
      <c r="O89">
        <v>24.981404894993414</v>
      </c>
      <c r="P89">
        <v>57.449345045296688</v>
      </c>
      <c r="Q89">
        <v>3.6632469006195585</v>
      </c>
      <c r="R89">
        <v>7.6485813683244706</v>
      </c>
      <c r="S89">
        <v>4.6234581743961831</v>
      </c>
      <c r="T89">
        <v>0</v>
      </c>
      <c r="U89">
        <v>221.76854860217492</v>
      </c>
      <c r="V89">
        <v>5.2959494151392468</v>
      </c>
      <c r="W89">
        <v>8.8799678484892866</v>
      </c>
      <c r="X89">
        <v>37.662328951084383</v>
      </c>
      <c r="Y89">
        <v>0</v>
      </c>
      <c r="Z89">
        <v>1.6731779482362761</v>
      </c>
      <c r="AA89">
        <v>3.5698443519098308</v>
      </c>
      <c r="AB89">
        <v>3.3797082354414529</v>
      </c>
      <c r="AC89">
        <v>5.0059951571696928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6.4928135081402623</v>
      </c>
      <c r="AL89">
        <v>3.2626997069591548</v>
      </c>
      <c r="AM89">
        <v>4.0786782154038823</v>
      </c>
      <c r="AN89">
        <v>0</v>
      </c>
      <c r="AO89">
        <v>0</v>
      </c>
      <c r="AP89">
        <v>0.39244537466082241</v>
      </c>
      <c r="AQ89">
        <v>0</v>
      </c>
      <c r="AR89">
        <v>9.301049244416614</v>
      </c>
      <c r="AS89">
        <v>7.8988457169693174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27.424720086595254</v>
      </c>
      <c r="BB89">
        <f t="shared" si="1"/>
        <v>628.66906188936855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165.51359996772536</v>
      </c>
      <c r="L90">
        <v>43.780270105946414</v>
      </c>
      <c r="M90">
        <v>0</v>
      </c>
      <c r="N90">
        <v>29.771823242466535</v>
      </c>
      <c r="O90">
        <v>24.981404894993414</v>
      </c>
      <c r="P90">
        <v>57.449345045296688</v>
      </c>
      <c r="Q90">
        <v>3.6632469006195585</v>
      </c>
      <c r="R90">
        <v>7.6485813683244706</v>
      </c>
      <c r="S90">
        <v>4.6234581743961831</v>
      </c>
      <c r="T90">
        <v>0</v>
      </c>
      <c r="U90">
        <v>221.76854860217492</v>
      </c>
      <c r="V90">
        <v>5.2959494151392468</v>
      </c>
      <c r="W90">
        <v>8.8799678484892866</v>
      </c>
      <c r="X90">
        <v>37.662328951084383</v>
      </c>
      <c r="Y90">
        <v>0</v>
      </c>
      <c r="Z90">
        <v>1.6731779482362761</v>
      </c>
      <c r="AA90">
        <v>5.3446822083072432</v>
      </c>
      <c r="AB90">
        <v>3.3797082354414529</v>
      </c>
      <c r="AC90">
        <v>5.0059951571696928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6.4928135081402623</v>
      </c>
      <c r="AL90">
        <v>3.2626997069591548</v>
      </c>
      <c r="AM90">
        <v>4.0786782154038823</v>
      </c>
      <c r="AN90">
        <v>0</v>
      </c>
      <c r="AO90">
        <v>0</v>
      </c>
      <c r="AP90">
        <v>0.39244537466082241</v>
      </c>
      <c r="AQ90">
        <v>0</v>
      </c>
      <c r="AR90">
        <v>9.301049244416614</v>
      </c>
      <c r="AS90">
        <v>7.8988457169693174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27.498908308992664</v>
      </c>
      <c r="BB90">
        <f t="shared" si="1"/>
        <v>630.36971152336855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165.51359996772536</v>
      </c>
      <c r="L91">
        <v>43.780270105946414</v>
      </c>
      <c r="M91">
        <v>0</v>
      </c>
      <c r="N91">
        <v>29.771823242466535</v>
      </c>
      <c r="O91">
        <v>24.981404894993414</v>
      </c>
      <c r="P91">
        <v>57.449345045296688</v>
      </c>
      <c r="Q91">
        <v>3.6012411895278609</v>
      </c>
      <c r="R91">
        <v>7.4490256669021129</v>
      </c>
      <c r="S91">
        <v>4.5206208202819811</v>
      </c>
      <c r="T91">
        <v>0</v>
      </c>
      <c r="U91">
        <v>221.76854860217492</v>
      </c>
      <c r="V91">
        <v>5.2959494151392468</v>
      </c>
      <c r="W91">
        <v>8.8799678484892866</v>
      </c>
      <c r="X91">
        <v>37.662328951084383</v>
      </c>
      <c r="Y91">
        <v>0</v>
      </c>
      <c r="Z91">
        <v>1.6731779482362761</v>
      </c>
      <c r="AA91">
        <v>7.1598576080150282</v>
      </c>
      <c r="AB91">
        <v>3.3797082354414529</v>
      </c>
      <c r="AC91">
        <v>5.0059951571696928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6.4928135081402623</v>
      </c>
      <c r="AL91">
        <v>3.2626997069591548</v>
      </c>
      <c r="AM91">
        <v>4.0786782154038823</v>
      </c>
      <c r="AN91">
        <v>0</v>
      </c>
      <c r="AO91">
        <v>0</v>
      </c>
      <c r="AP91">
        <v>0.39244537466082241</v>
      </c>
      <c r="AQ91">
        <v>0</v>
      </c>
      <c r="AR91">
        <v>9.301049244416614</v>
      </c>
      <c r="AS91">
        <v>7.8988457169693174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27.559550772255388</v>
      </c>
      <c r="BB91">
        <f t="shared" si="1"/>
        <v>631.75984569318518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165.51359996772536</v>
      </c>
      <c r="L92">
        <v>43.780270105946414</v>
      </c>
      <c r="M92">
        <v>0</v>
      </c>
      <c r="N92">
        <v>29.771823242466535</v>
      </c>
      <c r="O92">
        <v>24.981404894993414</v>
      </c>
      <c r="P92">
        <v>57.449345045296688</v>
      </c>
      <c r="Q92">
        <v>3.6012411895278609</v>
      </c>
      <c r="R92">
        <v>7.4490256669021129</v>
      </c>
      <c r="S92">
        <v>4.519748597470393</v>
      </c>
      <c r="T92">
        <v>0</v>
      </c>
      <c r="U92">
        <v>221.76854860217492</v>
      </c>
      <c r="V92">
        <v>5.2959494151392468</v>
      </c>
      <c r="W92">
        <v>8.8799678484892866</v>
      </c>
      <c r="X92">
        <v>37.662328951084383</v>
      </c>
      <c r="Y92">
        <v>0</v>
      </c>
      <c r="Z92">
        <v>1.6731779482362761</v>
      </c>
      <c r="AA92">
        <v>5.3446822083072432</v>
      </c>
      <c r="AB92">
        <v>3.3797082354414529</v>
      </c>
      <c r="AC92">
        <v>5.0059951571696928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6.4928135081402623</v>
      </c>
      <c r="AL92">
        <v>3.2626997069591548</v>
      </c>
      <c r="AM92">
        <v>4.0786782154038823</v>
      </c>
      <c r="AN92">
        <v>0</v>
      </c>
      <c r="AO92">
        <v>0</v>
      </c>
      <c r="AP92">
        <v>0.39244537466082241</v>
      </c>
      <c r="AQ92">
        <v>0</v>
      </c>
      <c r="AR92">
        <v>9.301049244416614</v>
      </c>
      <c r="AS92">
        <v>7.8988457169693174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27.483639981634081</v>
      </c>
      <c r="BB92">
        <f t="shared" si="1"/>
        <v>630.0197088612872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165.50798659407397</v>
      </c>
      <c r="L93">
        <v>43.780270105946414</v>
      </c>
      <c r="M93">
        <v>0</v>
      </c>
      <c r="N93">
        <v>29.771823242466535</v>
      </c>
      <c r="O93">
        <v>24.981404894993414</v>
      </c>
      <c r="P93">
        <v>57.449345045296688</v>
      </c>
      <c r="Q93">
        <v>3.6012411895278609</v>
      </c>
      <c r="R93">
        <v>7.4490256669021129</v>
      </c>
      <c r="S93">
        <v>4.519748597470393</v>
      </c>
      <c r="T93">
        <v>0</v>
      </c>
      <c r="U93">
        <v>221.76854860217492</v>
      </c>
      <c r="V93">
        <v>5.2959494151392468</v>
      </c>
      <c r="W93">
        <v>8.8799678484892866</v>
      </c>
      <c r="X93">
        <v>37.662328951084383</v>
      </c>
      <c r="Y93">
        <v>0</v>
      </c>
      <c r="Z93">
        <v>1.6731779482362761</v>
      </c>
      <c r="AA93">
        <v>1.8151751346274265</v>
      </c>
      <c r="AB93">
        <v>0.86217049718221661</v>
      </c>
      <c r="AC93">
        <v>2.5005297836568565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6.4928135081402623</v>
      </c>
      <c r="AL93">
        <v>3.2626997069591548</v>
      </c>
      <c r="AM93">
        <v>4.0786782154038823</v>
      </c>
      <c r="AN93">
        <v>0</v>
      </c>
      <c r="AO93">
        <v>0</v>
      </c>
      <c r="AP93">
        <v>0.39244537466082241</v>
      </c>
      <c r="AQ93">
        <v>0</v>
      </c>
      <c r="AR93">
        <v>9.301049244416614</v>
      </c>
      <c r="AS93">
        <v>7.8988457169693174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27.125910416863565</v>
      </c>
      <c r="BB93">
        <f t="shared" si="1"/>
        <v>621.81931486695441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165.50886755832346</v>
      </c>
      <c r="L94">
        <v>43.780270105946414</v>
      </c>
      <c r="M94">
        <v>0</v>
      </c>
      <c r="N94">
        <v>29.771823242466535</v>
      </c>
      <c r="O94">
        <v>24.981404894993414</v>
      </c>
      <c r="P94">
        <v>57.449345045296688</v>
      </c>
      <c r="Q94">
        <v>3.6012411895278609</v>
      </c>
      <c r="R94">
        <v>7.4490256669021129</v>
      </c>
      <c r="S94">
        <v>4.519748597470393</v>
      </c>
      <c r="T94">
        <v>0</v>
      </c>
      <c r="U94">
        <v>221.76854860217492</v>
      </c>
      <c r="V94">
        <v>5.2959494151392468</v>
      </c>
      <c r="W94">
        <v>8.8799678484892866</v>
      </c>
      <c r="X94">
        <v>37.662328951084383</v>
      </c>
      <c r="Y94">
        <v>0</v>
      </c>
      <c r="Z94">
        <v>1.6731779482362761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6.4928135081402623</v>
      </c>
      <c r="AL94">
        <v>3.2626997069591548</v>
      </c>
      <c r="AM94">
        <v>4.0786782154038823</v>
      </c>
      <c r="AN94">
        <v>0</v>
      </c>
      <c r="AO94">
        <v>0</v>
      </c>
      <c r="AP94">
        <v>0.39244537466082241</v>
      </c>
      <c r="AQ94">
        <v>0</v>
      </c>
      <c r="AR94">
        <v>9.301049244416614</v>
      </c>
      <c r="AS94">
        <v>7.8988457169693174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26.909512048802693</v>
      </c>
      <c r="BB94">
        <f t="shared" si="1"/>
        <v>616.85871878379839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165.50822487671067</v>
      </c>
      <c r="L95">
        <v>43.780270105946414</v>
      </c>
      <c r="M95">
        <v>0</v>
      </c>
      <c r="N95">
        <v>29.771823242466535</v>
      </c>
      <c r="O95">
        <v>24.981404894993414</v>
      </c>
      <c r="P95">
        <v>57.449345045296688</v>
      </c>
      <c r="Q95">
        <v>3.6012411895278609</v>
      </c>
      <c r="R95">
        <v>7.4490256669021129</v>
      </c>
      <c r="S95">
        <v>4.519748597470393</v>
      </c>
      <c r="T95">
        <v>0</v>
      </c>
      <c r="U95">
        <v>221.76854860217492</v>
      </c>
      <c r="V95">
        <v>5.2959494151392468</v>
      </c>
      <c r="W95">
        <v>8.8799678484892866</v>
      </c>
      <c r="X95">
        <v>37.662328951084383</v>
      </c>
      <c r="Y95">
        <v>0</v>
      </c>
      <c r="Z95">
        <v>1.6731779482362761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6.4928135081402623</v>
      </c>
      <c r="AL95">
        <v>3.2626997069591548</v>
      </c>
      <c r="AM95">
        <v>4.0786782154038823</v>
      </c>
      <c r="AN95">
        <v>0</v>
      </c>
      <c r="AO95">
        <v>0</v>
      </c>
      <c r="AP95">
        <v>0.98111356919223536</v>
      </c>
      <c r="AQ95">
        <v>0</v>
      </c>
      <c r="AR95">
        <v>9.301049244416614</v>
      </c>
      <c r="AS95">
        <v>7.8988457169693174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26.934091515242695</v>
      </c>
      <c r="BB95">
        <f t="shared" si="1"/>
        <v>617.42216483027687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165.50869398743572</v>
      </c>
      <c r="L96">
        <v>43.780270105946414</v>
      </c>
      <c r="M96">
        <v>0</v>
      </c>
      <c r="N96">
        <v>29.771823242466535</v>
      </c>
      <c r="O96">
        <v>24.981404894993414</v>
      </c>
      <c r="P96">
        <v>57.449345045296688</v>
      </c>
      <c r="Q96">
        <v>3.6020136206513671</v>
      </c>
      <c r="R96">
        <v>7.4490256669021129</v>
      </c>
      <c r="S96">
        <v>4.5207186589935491</v>
      </c>
      <c r="T96">
        <v>0</v>
      </c>
      <c r="U96">
        <v>221.76854860217492</v>
      </c>
      <c r="V96">
        <v>5.2959494151392468</v>
      </c>
      <c r="W96">
        <v>8.8799678484892866</v>
      </c>
      <c r="X96">
        <v>37.662328951084383</v>
      </c>
      <c r="Y96">
        <v>0</v>
      </c>
      <c r="Z96">
        <v>1.6731779482362761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6.4928135081402623</v>
      </c>
      <c r="AL96">
        <v>3.2626997069591548</v>
      </c>
      <c r="AM96">
        <v>4.0786782154038823</v>
      </c>
      <c r="AN96">
        <v>0</v>
      </c>
      <c r="AO96">
        <v>0</v>
      </c>
      <c r="AP96">
        <v>0.98111356919223536</v>
      </c>
      <c r="AQ96">
        <v>0</v>
      </c>
      <c r="AR96">
        <v>9.301049244416614</v>
      </c>
      <c r="AS96">
        <v>7.8988457169693174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26.934183960263649</v>
      </c>
      <c r="BB96">
        <f t="shared" si="1"/>
        <v>617.42428398862762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165.50895877288045</v>
      </c>
      <c r="L97">
        <v>43.780445439518992</v>
      </c>
      <c r="M97">
        <v>0</v>
      </c>
      <c r="N97">
        <v>29.771823242466535</v>
      </c>
      <c r="O97">
        <v>24.981404894993414</v>
      </c>
      <c r="P97">
        <v>57.449345045296688</v>
      </c>
      <c r="Q97">
        <v>3.7380087664370691</v>
      </c>
      <c r="R97">
        <v>7.4490256669021129</v>
      </c>
      <c r="S97">
        <v>4.6956521285044737</v>
      </c>
      <c r="T97">
        <v>0</v>
      </c>
      <c r="U97">
        <v>221.76854860217492</v>
      </c>
      <c r="V97">
        <v>5.2959494151392468</v>
      </c>
      <c r="W97">
        <v>8.8799678484892866</v>
      </c>
      <c r="X97">
        <v>37.662328951084383</v>
      </c>
      <c r="Y97">
        <v>0</v>
      </c>
      <c r="Z97">
        <v>1.6731779482362761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6.4928135081402623</v>
      </c>
      <c r="AL97">
        <v>3.2626997069591548</v>
      </c>
      <c r="AM97">
        <v>4.0786782154038823</v>
      </c>
      <c r="AN97">
        <v>0</v>
      </c>
      <c r="AO97">
        <v>0</v>
      </c>
      <c r="AP97">
        <v>0.98111356919223536</v>
      </c>
      <c r="AQ97">
        <v>0</v>
      </c>
      <c r="AR97">
        <v>9.301049244416614</v>
      </c>
      <c r="AS97">
        <v>7.8988457169693174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26.947199173357948</v>
      </c>
      <c r="BB97">
        <f t="shared" si="1"/>
        <v>617.72263750984735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165.50743716448565</v>
      </c>
      <c r="L98">
        <v>43.780084626978088</v>
      </c>
      <c r="M98">
        <v>0</v>
      </c>
      <c r="N98">
        <v>29.771823242466535</v>
      </c>
      <c r="O98">
        <v>24.981404894993414</v>
      </c>
      <c r="P98">
        <v>57.449345045296688</v>
      </c>
      <c r="Q98">
        <v>3.7380087664370691</v>
      </c>
      <c r="R98">
        <v>7.4490256669021129</v>
      </c>
      <c r="S98">
        <v>4.6956521285044737</v>
      </c>
      <c r="T98">
        <v>0</v>
      </c>
      <c r="U98">
        <v>221.76854860217492</v>
      </c>
      <c r="V98">
        <v>5.2959494151392468</v>
      </c>
      <c r="W98">
        <v>8.8799678484892866</v>
      </c>
      <c r="X98">
        <v>37.662328951084383</v>
      </c>
      <c r="Y98">
        <v>0</v>
      </c>
      <c r="Z98">
        <v>1.6731779482362761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6.4928135081402623</v>
      </c>
      <c r="AL98">
        <v>3.2626997069591548</v>
      </c>
      <c r="AM98">
        <v>4.0786782154038823</v>
      </c>
      <c r="AN98">
        <v>0</v>
      </c>
      <c r="AO98">
        <v>0</v>
      </c>
      <c r="AP98">
        <v>0.98111356919223536</v>
      </c>
      <c r="AQ98">
        <v>0</v>
      </c>
      <c r="AR98">
        <v>9.301049244416614</v>
      </c>
      <c r="AS98">
        <v>7.8988457169693174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26.947120488162842</v>
      </c>
      <c r="BB98">
        <f t="shared" si="1"/>
        <v>617.72083377410684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3.3311962165461848</v>
      </c>
      <c r="L99">
        <f t="shared" si="2"/>
        <v>0.97247890570812767</v>
      </c>
      <c r="M99">
        <f t="shared" si="2"/>
        <v>0</v>
      </c>
      <c r="N99">
        <f t="shared" si="2"/>
        <v>0.69261347453479849</v>
      </c>
      <c r="O99">
        <f t="shared" si="2"/>
        <v>0.5812029429004425</v>
      </c>
      <c r="P99">
        <f t="shared" si="2"/>
        <v>1.033930714386367</v>
      </c>
      <c r="Q99">
        <f t="shared" si="2"/>
        <v>8.4688464376974443E-2</v>
      </c>
      <c r="R99">
        <f t="shared" si="2"/>
        <v>0.16795663675094752</v>
      </c>
      <c r="S99">
        <f t="shared" si="2"/>
        <v>0.10517682872106994</v>
      </c>
      <c r="T99">
        <f t="shared" si="2"/>
        <v>0</v>
      </c>
      <c r="U99">
        <f t="shared" si="2"/>
        <v>5.2096399927960082</v>
      </c>
      <c r="V99">
        <f t="shared" si="2"/>
        <v>0.11478109786150423</v>
      </c>
      <c r="W99">
        <f t="shared" si="2"/>
        <v>0.2049760288991144</v>
      </c>
      <c r="X99">
        <f t="shared" si="2"/>
        <v>0.87615312843806459</v>
      </c>
      <c r="Y99">
        <f t="shared" si="2"/>
        <v>0</v>
      </c>
      <c r="Z99">
        <f t="shared" si="2"/>
        <v>5.6447288138175747E-2</v>
      </c>
      <c r="AA99">
        <f t="shared" si="2"/>
        <v>8.7124170146629099E-2</v>
      </c>
      <c r="AB99">
        <f t="shared" si="2"/>
        <v>5.6163509845335004E-2</v>
      </c>
      <c r="AC99">
        <f t="shared" si="2"/>
        <v>3.681248888548843E-2</v>
      </c>
      <c r="AD99">
        <f t="shared" si="2"/>
        <v>2.9971067566165712E-2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0.17095570770280216</v>
      </c>
      <c r="AI99">
        <f t="shared" si="2"/>
        <v>1.3814528805572946E-2</v>
      </c>
      <c r="AJ99">
        <f t="shared" si="2"/>
        <v>0</v>
      </c>
      <c r="AK99">
        <f t="shared" si="2"/>
        <v>0.15582752419536625</v>
      </c>
      <c r="AL99">
        <f t="shared" si="2"/>
        <v>0.11612244927572356</v>
      </c>
      <c r="AM99">
        <f t="shared" si="2"/>
        <v>6.0102708201314872E-2</v>
      </c>
      <c r="AN99">
        <f t="shared" si="2"/>
        <v>0</v>
      </c>
      <c r="AO99">
        <f t="shared" si="2"/>
        <v>0</v>
      </c>
      <c r="AP99">
        <f t="shared" si="2"/>
        <v>1.7431118064078491E-2</v>
      </c>
      <c r="AQ99">
        <f t="shared" si="2"/>
        <v>0</v>
      </c>
      <c r="AR99">
        <f t="shared" si="2"/>
        <v>0.21775729269254865</v>
      </c>
      <c r="AS99">
        <f t="shared" si="2"/>
        <v>0.19519078423189268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0.60979992991223408</v>
      </c>
      <c r="BB99">
        <f t="shared" si="1"/>
        <v>13.97871513975846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9.4030690538809001</v>
      </c>
      <c r="L3">
        <v>365.74959978903371</v>
      </c>
      <c r="M3">
        <v>26.713742201136334</v>
      </c>
      <c r="N3">
        <v>35.981045743011073</v>
      </c>
      <c r="O3">
        <v>0</v>
      </c>
      <c r="P3">
        <v>32.837538117118257</v>
      </c>
      <c r="Q3">
        <v>4.3510031490628807</v>
      </c>
      <c r="R3">
        <v>9.0074078072507664</v>
      </c>
      <c r="S3">
        <v>5.4695040905618173</v>
      </c>
      <c r="T3">
        <v>0</v>
      </c>
      <c r="U3">
        <v>18.252795742877662</v>
      </c>
      <c r="V3">
        <v>5.7805533136276006</v>
      </c>
      <c r="W3">
        <v>10.734953528272152</v>
      </c>
      <c r="X3">
        <v>45.488516167841645</v>
      </c>
      <c r="Y3">
        <v>0</v>
      </c>
      <c r="Z3">
        <v>4.0419763347944055</v>
      </c>
      <c r="AA3">
        <v>0</v>
      </c>
      <c r="AB3">
        <v>0</v>
      </c>
      <c r="AC3">
        <v>0</v>
      </c>
      <c r="AD3">
        <v>0</v>
      </c>
      <c r="AE3">
        <v>0</v>
      </c>
      <c r="AF3">
        <v>2.5154907238572317</v>
      </c>
      <c r="AG3">
        <v>12.840429472761425</v>
      </c>
      <c r="AH3">
        <v>0</v>
      </c>
      <c r="AI3">
        <v>0</v>
      </c>
      <c r="AJ3">
        <v>0</v>
      </c>
      <c r="AK3">
        <v>7.8431931011271132</v>
      </c>
      <c r="AL3">
        <v>0</v>
      </c>
      <c r="AM3">
        <v>1.6460807414944685</v>
      </c>
      <c r="AN3">
        <v>0</v>
      </c>
      <c r="AO3">
        <v>0</v>
      </c>
      <c r="AP3">
        <v>0.79004105781673972</v>
      </c>
      <c r="AQ3">
        <v>0</v>
      </c>
      <c r="AR3">
        <v>7.4896639077436857</v>
      </c>
      <c r="AS3">
        <v>10.080073771655186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25.791297132663857</v>
      </c>
      <c r="BB3">
        <f>SUM(B3:AZ3)-BA3</f>
        <v>591.22538068226129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9.4030690538809001</v>
      </c>
      <c r="L4">
        <v>365.74959978903371</v>
      </c>
      <c r="M4">
        <v>26.713742201136334</v>
      </c>
      <c r="N4">
        <v>35.981045743011073</v>
      </c>
      <c r="O4">
        <v>0</v>
      </c>
      <c r="P4">
        <v>32.837538117118257</v>
      </c>
      <c r="Q4">
        <v>4.3510031490628807</v>
      </c>
      <c r="R4">
        <v>9.0074078072507664</v>
      </c>
      <c r="S4">
        <v>5.4696522689350529</v>
      </c>
      <c r="T4">
        <v>0</v>
      </c>
      <c r="U4">
        <v>17.213484018243495</v>
      </c>
      <c r="V4">
        <v>5.7805533136276006</v>
      </c>
      <c r="W4">
        <v>10.734953528272152</v>
      </c>
      <c r="X4">
        <v>45.488516167841645</v>
      </c>
      <c r="Y4">
        <v>0</v>
      </c>
      <c r="Z4">
        <v>4.0419763347944055</v>
      </c>
      <c r="AA4">
        <v>0</v>
      </c>
      <c r="AB4">
        <v>0</v>
      </c>
      <c r="AC4">
        <v>0</v>
      </c>
      <c r="AD4">
        <v>0</v>
      </c>
      <c r="AE4">
        <v>0</v>
      </c>
      <c r="AF4">
        <v>2.5154907238572317</v>
      </c>
      <c r="AG4">
        <v>12.840429472761425</v>
      </c>
      <c r="AH4">
        <v>0</v>
      </c>
      <c r="AI4">
        <v>0</v>
      </c>
      <c r="AJ4">
        <v>0</v>
      </c>
      <c r="AK4">
        <v>7.8431931011271132</v>
      </c>
      <c r="AL4">
        <v>0</v>
      </c>
      <c r="AM4">
        <v>1.6460807414944685</v>
      </c>
      <c r="AN4">
        <v>0</v>
      </c>
      <c r="AO4">
        <v>0</v>
      </c>
      <c r="AP4">
        <v>0.79004105781673972</v>
      </c>
      <c r="AQ4">
        <v>0</v>
      </c>
      <c r="AR4">
        <v>7.4896639077436857</v>
      </c>
      <c r="AS4">
        <v>10.080073771655186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25.747860096430152</v>
      </c>
      <c r="BB4">
        <f t="shared" ref="BB4:BB67" si="0">SUM(B4:AZ4)-BA4</f>
        <v>590.22965417223406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9.4030690538809001</v>
      </c>
      <c r="L5">
        <v>365.74959978903371</v>
      </c>
      <c r="M5">
        <v>26.713742201136334</v>
      </c>
      <c r="N5">
        <v>35.981045743011073</v>
      </c>
      <c r="O5">
        <v>0</v>
      </c>
      <c r="P5">
        <v>32.837538117118257</v>
      </c>
      <c r="Q5">
        <v>4.3510031490628807</v>
      </c>
      <c r="R5">
        <v>9.0058684929434349</v>
      </c>
      <c r="S5">
        <v>5.4695040905618173</v>
      </c>
      <c r="T5">
        <v>0</v>
      </c>
      <c r="U5">
        <v>15.059280807966962</v>
      </c>
      <c r="V5">
        <v>5.7805533136276006</v>
      </c>
      <c r="W5">
        <v>10.734953528272152</v>
      </c>
      <c r="X5">
        <v>45.488516167841645</v>
      </c>
      <c r="Y5">
        <v>0</v>
      </c>
      <c r="Z5">
        <v>4.0419763347944055</v>
      </c>
      <c r="AA5">
        <v>0</v>
      </c>
      <c r="AB5">
        <v>0</v>
      </c>
      <c r="AC5">
        <v>0</v>
      </c>
      <c r="AD5">
        <v>0</v>
      </c>
      <c r="AE5">
        <v>0</v>
      </c>
      <c r="AF5">
        <v>2.5154907238572317</v>
      </c>
      <c r="AG5">
        <v>12.840429472761425</v>
      </c>
      <c r="AH5">
        <v>0</v>
      </c>
      <c r="AI5">
        <v>0</v>
      </c>
      <c r="AJ5">
        <v>0</v>
      </c>
      <c r="AK5">
        <v>7.8431931011271132</v>
      </c>
      <c r="AL5">
        <v>0</v>
      </c>
      <c r="AM5">
        <v>1.6460807414944685</v>
      </c>
      <c r="AN5">
        <v>0</v>
      </c>
      <c r="AO5">
        <v>0</v>
      </c>
      <c r="AP5">
        <v>0.79004105781673972</v>
      </c>
      <c r="AQ5">
        <v>0</v>
      </c>
      <c r="AR5">
        <v>7.4896639077436857</v>
      </c>
      <c r="AS5">
        <v>10.080073771655186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25.657743865046548</v>
      </c>
      <c r="BB5">
        <f t="shared" si="0"/>
        <v>588.16387970066046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9.4030690538809001</v>
      </c>
      <c r="L6">
        <v>365.74959978903371</v>
      </c>
      <c r="M6">
        <v>26.713742201136334</v>
      </c>
      <c r="N6">
        <v>35.981045743011073</v>
      </c>
      <c r="O6">
        <v>0</v>
      </c>
      <c r="P6">
        <v>32.837538117118257</v>
      </c>
      <c r="Q6">
        <v>4.3510031490628807</v>
      </c>
      <c r="R6">
        <v>9.0058684929434349</v>
      </c>
      <c r="S6">
        <v>5.4695040905618173</v>
      </c>
      <c r="T6">
        <v>0</v>
      </c>
      <c r="U6">
        <v>15.059280807966962</v>
      </c>
      <c r="V6">
        <v>5.7805533136276006</v>
      </c>
      <c r="W6">
        <v>10.734953528272152</v>
      </c>
      <c r="X6">
        <v>45.488516167841645</v>
      </c>
      <c r="Y6">
        <v>0</v>
      </c>
      <c r="Z6">
        <v>4.0419763347944055</v>
      </c>
      <c r="AA6">
        <v>0</v>
      </c>
      <c r="AB6">
        <v>0</v>
      </c>
      <c r="AC6">
        <v>0</v>
      </c>
      <c r="AD6">
        <v>0</v>
      </c>
      <c r="AE6">
        <v>0</v>
      </c>
      <c r="AF6">
        <v>2.5154907238572317</v>
      </c>
      <c r="AG6">
        <v>12.840429472761425</v>
      </c>
      <c r="AH6">
        <v>0</v>
      </c>
      <c r="AI6">
        <v>0</v>
      </c>
      <c r="AJ6">
        <v>0</v>
      </c>
      <c r="AK6">
        <v>7.8431931011271132</v>
      </c>
      <c r="AL6">
        <v>0</v>
      </c>
      <c r="AM6">
        <v>1.6460807414944685</v>
      </c>
      <c r="AN6">
        <v>0</v>
      </c>
      <c r="AO6">
        <v>0</v>
      </c>
      <c r="AP6">
        <v>0.79004105781673972</v>
      </c>
      <c r="AQ6">
        <v>0</v>
      </c>
      <c r="AR6">
        <v>7.4896639077436857</v>
      </c>
      <c r="AS6">
        <v>10.080073771655186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25.657743865046548</v>
      </c>
      <c r="BB6">
        <f t="shared" si="0"/>
        <v>588.16387970066046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5.030229817510893</v>
      </c>
      <c r="L7">
        <v>365.74959978903371</v>
      </c>
      <c r="M7">
        <v>26.713742201136334</v>
      </c>
      <c r="N7">
        <v>35.981045743011073</v>
      </c>
      <c r="O7">
        <v>0</v>
      </c>
      <c r="P7">
        <v>32.837538117118257</v>
      </c>
      <c r="Q7">
        <v>4.3508536370863906</v>
      </c>
      <c r="R7">
        <v>9.0055282500842928</v>
      </c>
      <c r="S7">
        <v>5.4693561285073748</v>
      </c>
      <c r="T7">
        <v>0</v>
      </c>
      <c r="U7">
        <v>15.059280807966962</v>
      </c>
      <c r="V7">
        <v>5.7805533136276006</v>
      </c>
      <c r="W7">
        <v>10.734953528272152</v>
      </c>
      <c r="X7">
        <v>45.488516167841645</v>
      </c>
      <c r="Y7">
        <v>0</v>
      </c>
      <c r="Z7">
        <v>4.0419763347944055</v>
      </c>
      <c r="AA7">
        <v>0</v>
      </c>
      <c r="AB7">
        <v>0</v>
      </c>
      <c r="AC7">
        <v>0</v>
      </c>
      <c r="AD7">
        <v>0</v>
      </c>
      <c r="AE7">
        <v>0</v>
      </c>
      <c r="AF7">
        <v>2.5154907238572317</v>
      </c>
      <c r="AG7">
        <v>12.840429472761425</v>
      </c>
      <c r="AH7">
        <v>0</v>
      </c>
      <c r="AI7">
        <v>0</v>
      </c>
      <c r="AJ7">
        <v>0</v>
      </c>
      <c r="AK7">
        <v>7.8431931011271132</v>
      </c>
      <c r="AL7">
        <v>0</v>
      </c>
      <c r="AM7">
        <v>1.6460807414944685</v>
      </c>
      <c r="AN7">
        <v>0</v>
      </c>
      <c r="AO7">
        <v>0</v>
      </c>
      <c r="AP7">
        <v>0.71103701607180114</v>
      </c>
      <c r="AQ7">
        <v>0</v>
      </c>
      <c r="AR7">
        <v>7.4896639077436857</v>
      </c>
      <c r="AS7">
        <v>9.8361610477979529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25.4614346075981</v>
      </c>
      <c r="BB7">
        <f t="shared" si="0"/>
        <v>583.66379523924672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5.030229817510893</v>
      </c>
      <c r="L8">
        <v>289.74019511381931</v>
      </c>
      <c r="M8">
        <v>26.713742201136334</v>
      </c>
      <c r="N8">
        <v>35.981045743011073</v>
      </c>
      <c r="O8">
        <v>0</v>
      </c>
      <c r="P8">
        <v>32.837538117118257</v>
      </c>
      <c r="Q8">
        <v>2.0133320624593201</v>
      </c>
      <c r="R8">
        <v>9.0055282500842928</v>
      </c>
      <c r="S8">
        <v>2.0142715980336083</v>
      </c>
      <c r="T8">
        <v>0</v>
      </c>
      <c r="U8">
        <v>15.059280807966962</v>
      </c>
      <c r="V8">
        <v>5.7805533136276006</v>
      </c>
      <c r="W8">
        <v>10.734953528272152</v>
      </c>
      <c r="X8">
        <v>45.488516167841645</v>
      </c>
      <c r="Y8">
        <v>0</v>
      </c>
      <c r="Z8">
        <v>2.0209881673972028</v>
      </c>
      <c r="AA8">
        <v>0</v>
      </c>
      <c r="AB8">
        <v>0</v>
      </c>
      <c r="AC8">
        <v>0</v>
      </c>
      <c r="AD8">
        <v>0</v>
      </c>
      <c r="AE8">
        <v>0</v>
      </c>
      <c r="AF8">
        <v>2.5154907238572317</v>
      </c>
      <c r="AG8">
        <v>12.840429472761425</v>
      </c>
      <c r="AH8">
        <v>0</v>
      </c>
      <c r="AI8">
        <v>0</v>
      </c>
      <c r="AJ8">
        <v>0</v>
      </c>
      <c r="AK8">
        <v>7.8431931011271132</v>
      </c>
      <c r="AL8">
        <v>0</v>
      </c>
      <c r="AM8">
        <v>1.6460807414944685</v>
      </c>
      <c r="AN8">
        <v>0</v>
      </c>
      <c r="AO8">
        <v>0</v>
      </c>
      <c r="AP8">
        <v>0.71103701607180114</v>
      </c>
      <c r="AQ8">
        <v>0</v>
      </c>
      <c r="AR8">
        <v>7.4896639077436857</v>
      </c>
      <c r="AS8">
        <v>9.8361610477979529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21.957633251583729</v>
      </c>
      <c r="BB8">
        <f t="shared" si="0"/>
        <v>503.34459764754854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5.030229817510893</v>
      </c>
      <c r="L9">
        <v>214.43743476996923</v>
      </c>
      <c r="M9">
        <v>26.713742201136334</v>
      </c>
      <c r="N9">
        <v>35.981045743011073</v>
      </c>
      <c r="O9">
        <v>0</v>
      </c>
      <c r="P9">
        <v>32.837538117118257</v>
      </c>
      <c r="Q9">
        <v>2.0133320624593201</v>
      </c>
      <c r="R9">
        <v>9.0055282500842928</v>
      </c>
      <c r="S9">
        <v>2.0142715980336083</v>
      </c>
      <c r="T9">
        <v>0</v>
      </c>
      <c r="U9">
        <v>15.059280807966962</v>
      </c>
      <c r="V9">
        <v>5.5728156661568313</v>
      </c>
      <c r="W9">
        <v>10.734953528272152</v>
      </c>
      <c r="X9">
        <v>45.488516167841645</v>
      </c>
      <c r="Y9">
        <v>0</v>
      </c>
      <c r="Z9">
        <v>2.0209881673972028</v>
      </c>
      <c r="AA9">
        <v>0</v>
      </c>
      <c r="AB9">
        <v>0</v>
      </c>
      <c r="AC9">
        <v>0</v>
      </c>
      <c r="AD9">
        <v>0</v>
      </c>
      <c r="AE9">
        <v>0</v>
      </c>
      <c r="AF9">
        <v>2.5154907238572317</v>
      </c>
      <c r="AG9">
        <v>12.840429472761425</v>
      </c>
      <c r="AH9">
        <v>0</v>
      </c>
      <c r="AI9">
        <v>0</v>
      </c>
      <c r="AJ9">
        <v>0</v>
      </c>
      <c r="AK9">
        <v>7.8431931011271132</v>
      </c>
      <c r="AL9">
        <v>0</v>
      </c>
      <c r="AM9">
        <v>1.6460807414944685</v>
      </c>
      <c r="AN9">
        <v>0</v>
      </c>
      <c r="AO9">
        <v>0</v>
      </c>
      <c r="AP9">
        <v>0.71103701607180114</v>
      </c>
      <c r="AQ9">
        <v>0</v>
      </c>
      <c r="AR9">
        <v>7.4896639077436857</v>
      </c>
      <c r="AS9">
        <v>9.8361610477979529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18.801294435546488</v>
      </c>
      <c r="BB9">
        <f t="shared" si="0"/>
        <v>430.99043847226494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5.030229817510893</v>
      </c>
      <c r="L10">
        <v>214.43743476996923</v>
      </c>
      <c r="M10">
        <v>26.713742201136334</v>
      </c>
      <c r="N10">
        <v>35.981045743011073</v>
      </c>
      <c r="O10">
        <v>0</v>
      </c>
      <c r="P10">
        <v>32.837538117118257</v>
      </c>
      <c r="Q10">
        <v>2.0133320624593201</v>
      </c>
      <c r="R10">
        <v>9.0055282500842928</v>
      </c>
      <c r="S10">
        <v>2.0142715980336083</v>
      </c>
      <c r="T10">
        <v>0</v>
      </c>
      <c r="U10">
        <v>15.059280807966962</v>
      </c>
      <c r="V10">
        <v>5.5728156661568313</v>
      </c>
      <c r="W10">
        <v>10.734953528272152</v>
      </c>
      <c r="X10">
        <v>45.488516167841645</v>
      </c>
      <c r="Y10">
        <v>0</v>
      </c>
      <c r="Z10">
        <v>2.0209881673972028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2.5154907238572317</v>
      </c>
      <c r="AG10">
        <v>12.840429472761425</v>
      </c>
      <c r="AH10">
        <v>0</v>
      </c>
      <c r="AI10">
        <v>0</v>
      </c>
      <c r="AJ10">
        <v>0</v>
      </c>
      <c r="AK10">
        <v>7.8431931011271132</v>
      </c>
      <c r="AL10">
        <v>0</v>
      </c>
      <c r="AM10">
        <v>1.6460807414944685</v>
      </c>
      <c r="AN10">
        <v>0</v>
      </c>
      <c r="AO10">
        <v>0</v>
      </c>
      <c r="AP10">
        <v>0.71103701607180114</v>
      </c>
      <c r="AQ10">
        <v>0</v>
      </c>
      <c r="AR10">
        <v>7.4896639077436857</v>
      </c>
      <c r="AS10">
        <v>9.8361610477979529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18.801294435546488</v>
      </c>
      <c r="BB10">
        <f t="shared" si="0"/>
        <v>430.99043847226494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5.030229817510893</v>
      </c>
      <c r="L11">
        <v>214.43743476996923</v>
      </c>
      <c r="M11">
        <v>26.713742201136334</v>
      </c>
      <c r="N11">
        <v>35.981045743011073</v>
      </c>
      <c r="O11">
        <v>0</v>
      </c>
      <c r="P11">
        <v>32.837538117118257</v>
      </c>
      <c r="Q11">
        <v>2.0133320624593201</v>
      </c>
      <c r="R11">
        <v>9.0056978221200836</v>
      </c>
      <c r="S11">
        <v>2.9825455177306557</v>
      </c>
      <c r="T11">
        <v>0</v>
      </c>
      <c r="U11">
        <v>15.059280807966962</v>
      </c>
      <c r="V11">
        <v>5.5635414708373228</v>
      </c>
      <c r="W11">
        <v>10.734953528272152</v>
      </c>
      <c r="X11">
        <v>45.488516167841645</v>
      </c>
      <c r="Y11">
        <v>0</v>
      </c>
      <c r="Z11">
        <v>2.0209881673972028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2.5154907238572317</v>
      </c>
      <c r="AG11">
        <v>12.840429472761425</v>
      </c>
      <c r="AH11">
        <v>0</v>
      </c>
      <c r="AI11">
        <v>0</v>
      </c>
      <c r="AJ11">
        <v>0</v>
      </c>
      <c r="AK11">
        <v>7.8431931011271132</v>
      </c>
      <c r="AL11">
        <v>0</v>
      </c>
      <c r="AM11">
        <v>1.6460807414944685</v>
      </c>
      <c r="AN11">
        <v>0</v>
      </c>
      <c r="AO11">
        <v>0</v>
      </c>
      <c r="AP11">
        <v>0.71103701607180114</v>
      </c>
      <c r="AQ11">
        <v>0</v>
      </c>
      <c r="AR11">
        <v>7.4896639077436857</v>
      </c>
      <c r="AS11">
        <v>9.8361610477979529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18.841387712136566</v>
      </c>
      <c r="BB11">
        <f t="shared" si="0"/>
        <v>431.90951449208819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5.030229817510893</v>
      </c>
      <c r="L12">
        <v>214.43743476996923</v>
      </c>
      <c r="M12">
        <v>26.713742201136334</v>
      </c>
      <c r="N12">
        <v>35.981045743011073</v>
      </c>
      <c r="O12">
        <v>0</v>
      </c>
      <c r="P12">
        <v>32.837538117118257</v>
      </c>
      <c r="Q12">
        <v>2.0133320624593201</v>
      </c>
      <c r="R12">
        <v>9.0056978221200836</v>
      </c>
      <c r="S12">
        <v>2.9825455177306557</v>
      </c>
      <c r="T12">
        <v>0</v>
      </c>
      <c r="U12">
        <v>15.059280807966962</v>
      </c>
      <c r="V12">
        <v>5.5635414708373228</v>
      </c>
      <c r="W12">
        <v>10.734953528272152</v>
      </c>
      <c r="X12">
        <v>45.488516167841645</v>
      </c>
      <c r="Y12">
        <v>0</v>
      </c>
      <c r="Z12">
        <v>2.0209881673972028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2.5154907238572317</v>
      </c>
      <c r="AG12">
        <v>12.840429472761425</v>
      </c>
      <c r="AH12">
        <v>0</v>
      </c>
      <c r="AI12">
        <v>0</v>
      </c>
      <c r="AJ12">
        <v>0</v>
      </c>
      <c r="AK12">
        <v>7.8431931011271132</v>
      </c>
      <c r="AL12">
        <v>0</v>
      </c>
      <c r="AM12">
        <v>1.6460807414944685</v>
      </c>
      <c r="AN12">
        <v>0</v>
      </c>
      <c r="AO12">
        <v>0</v>
      </c>
      <c r="AP12">
        <v>0.71103701607180114</v>
      </c>
      <c r="AQ12">
        <v>0</v>
      </c>
      <c r="AR12">
        <v>7.4896639077436857</v>
      </c>
      <c r="AS12">
        <v>9.8361610477979529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18.841387712136566</v>
      </c>
      <c r="BB12">
        <f t="shared" si="0"/>
        <v>431.90951449208819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5.030229817510893</v>
      </c>
      <c r="L13">
        <v>251.27641664495593</v>
      </c>
      <c r="M13">
        <v>26.713742201136334</v>
      </c>
      <c r="N13">
        <v>35.981045743011073</v>
      </c>
      <c r="O13">
        <v>0</v>
      </c>
      <c r="P13">
        <v>32.837538117118257</v>
      </c>
      <c r="Q13">
        <v>2.0133320624593201</v>
      </c>
      <c r="R13">
        <v>9.0056978221200836</v>
      </c>
      <c r="S13">
        <v>2.9825455177306557</v>
      </c>
      <c r="T13">
        <v>0</v>
      </c>
      <c r="U13">
        <v>15.059280807966962</v>
      </c>
      <c r="V13">
        <v>5.5635414708373228</v>
      </c>
      <c r="W13">
        <v>10.734953528272152</v>
      </c>
      <c r="X13">
        <v>45.488516167841645</v>
      </c>
      <c r="Y13">
        <v>0</v>
      </c>
      <c r="Z13">
        <v>2.0209881673972028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2.5154907238572317</v>
      </c>
      <c r="AG13">
        <v>12.840429472761425</v>
      </c>
      <c r="AH13">
        <v>0</v>
      </c>
      <c r="AI13">
        <v>0</v>
      </c>
      <c r="AJ13">
        <v>0</v>
      </c>
      <c r="AK13">
        <v>7.8431931011271132</v>
      </c>
      <c r="AL13">
        <v>0</v>
      </c>
      <c r="AM13">
        <v>1.6460807414944685</v>
      </c>
      <c r="AN13">
        <v>0</v>
      </c>
      <c r="AO13">
        <v>0</v>
      </c>
      <c r="AP13">
        <v>0.71103701607180114</v>
      </c>
      <c r="AQ13">
        <v>0</v>
      </c>
      <c r="AR13">
        <v>11.234495701523691</v>
      </c>
      <c r="AS13">
        <v>9.8361610477979529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20.537791123491026</v>
      </c>
      <c r="BB13">
        <f t="shared" si="0"/>
        <v>470.79692474950036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5.0512059725231122</v>
      </c>
      <c r="L14">
        <v>251.27641664495593</v>
      </c>
      <c r="M14">
        <v>26.713742201136334</v>
      </c>
      <c r="N14">
        <v>35.981045743011073</v>
      </c>
      <c r="O14">
        <v>0</v>
      </c>
      <c r="P14">
        <v>32.837538117118257</v>
      </c>
      <c r="Q14">
        <v>2.00801655056922</v>
      </c>
      <c r="R14">
        <v>9.0055282500842928</v>
      </c>
      <c r="S14">
        <v>3.3071307277502613</v>
      </c>
      <c r="T14">
        <v>0</v>
      </c>
      <c r="U14">
        <v>15.059280807966962</v>
      </c>
      <c r="V14">
        <v>5.5635414708373228</v>
      </c>
      <c r="W14">
        <v>10.734953528272152</v>
      </c>
      <c r="X14">
        <v>45.488516167841645</v>
      </c>
      <c r="Y14">
        <v>0</v>
      </c>
      <c r="Z14">
        <v>2.0209881673972028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2.5154907238572317</v>
      </c>
      <c r="AG14">
        <v>12.840429472761425</v>
      </c>
      <c r="AH14">
        <v>0</v>
      </c>
      <c r="AI14">
        <v>0</v>
      </c>
      <c r="AJ14">
        <v>0</v>
      </c>
      <c r="AK14">
        <v>7.8431931011271132</v>
      </c>
      <c r="AL14">
        <v>0</v>
      </c>
      <c r="AM14">
        <v>1.6460807414944685</v>
      </c>
      <c r="AN14">
        <v>0</v>
      </c>
      <c r="AO14">
        <v>0</v>
      </c>
      <c r="AP14">
        <v>0.71103701607180114</v>
      </c>
      <c r="AQ14">
        <v>0</v>
      </c>
      <c r="AR14">
        <v>11.234495701523691</v>
      </c>
      <c r="AS14">
        <v>9.8361610477979529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20.55200631204125</v>
      </c>
      <c r="BB14">
        <f t="shared" si="0"/>
        <v>471.12278584205609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5.145022532733365</v>
      </c>
      <c r="L15">
        <v>251.27641664495593</v>
      </c>
      <c r="M15">
        <v>26.713742201136334</v>
      </c>
      <c r="N15">
        <v>35.981045743011073</v>
      </c>
      <c r="O15">
        <v>0</v>
      </c>
      <c r="P15">
        <v>32.837538117118257</v>
      </c>
      <c r="Q15">
        <v>3.5680205340961435</v>
      </c>
      <c r="R15">
        <v>9.0056978221200836</v>
      </c>
      <c r="S15">
        <v>4.1967763688081066</v>
      </c>
      <c r="T15">
        <v>0</v>
      </c>
      <c r="U15">
        <v>15.237695595642794</v>
      </c>
      <c r="V15">
        <v>5.5635414708373228</v>
      </c>
      <c r="W15">
        <v>10.734953528272152</v>
      </c>
      <c r="X15">
        <v>45.488516167841645</v>
      </c>
      <c r="Y15">
        <v>0</v>
      </c>
      <c r="Z15">
        <v>2.0209881673972028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2.5154907238572317</v>
      </c>
      <c r="AG15">
        <v>12.840429472761425</v>
      </c>
      <c r="AH15">
        <v>0</v>
      </c>
      <c r="AI15">
        <v>0</v>
      </c>
      <c r="AJ15">
        <v>0</v>
      </c>
      <c r="AK15">
        <v>7.8431931011271132</v>
      </c>
      <c r="AL15">
        <v>0</v>
      </c>
      <c r="AM15">
        <v>1.6460807414944685</v>
      </c>
      <c r="AN15">
        <v>0</v>
      </c>
      <c r="AO15">
        <v>0</v>
      </c>
      <c r="AP15">
        <v>0.71103701607180114</v>
      </c>
      <c r="AQ15">
        <v>0</v>
      </c>
      <c r="AR15">
        <v>11.234495701523691</v>
      </c>
      <c r="AS15">
        <v>9.8361610477979529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20.665788024801628</v>
      </c>
      <c r="BB15">
        <f t="shared" si="0"/>
        <v>473.73105467380242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5.1346787536561722</v>
      </c>
      <c r="L16">
        <v>251.27641664495593</v>
      </c>
      <c r="M16">
        <v>26.713742201136334</v>
      </c>
      <c r="N16">
        <v>35.981045743011073</v>
      </c>
      <c r="O16">
        <v>0</v>
      </c>
      <c r="P16">
        <v>32.837538117118257</v>
      </c>
      <c r="Q16">
        <v>3.5672752490214306</v>
      </c>
      <c r="R16">
        <v>9.0056978221200836</v>
      </c>
      <c r="S16">
        <v>4.0922798946900691</v>
      </c>
      <c r="T16">
        <v>0</v>
      </c>
      <c r="U16">
        <v>15.268035084819569</v>
      </c>
      <c r="V16">
        <v>5.5635414708373228</v>
      </c>
      <c r="W16">
        <v>10.734953528272152</v>
      </c>
      <c r="X16">
        <v>45.488516167841645</v>
      </c>
      <c r="Y16">
        <v>0</v>
      </c>
      <c r="Z16">
        <v>2.0209881673972028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2.5154907238572317</v>
      </c>
      <c r="AG16">
        <v>12.840429472761425</v>
      </c>
      <c r="AH16">
        <v>0</v>
      </c>
      <c r="AI16">
        <v>0</v>
      </c>
      <c r="AJ16">
        <v>0</v>
      </c>
      <c r="AK16">
        <v>7.8431931011271132</v>
      </c>
      <c r="AL16">
        <v>0</v>
      </c>
      <c r="AM16">
        <v>1.6460807414944685</v>
      </c>
      <c r="AN16">
        <v>0</v>
      </c>
      <c r="AO16">
        <v>0</v>
      </c>
      <c r="AP16">
        <v>0.71103701607180114</v>
      </c>
      <c r="AQ16">
        <v>0</v>
      </c>
      <c r="AR16">
        <v>11.234495701523691</v>
      </c>
      <c r="AS16">
        <v>9.8361610477979529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20.662224739949536</v>
      </c>
      <c r="BB16">
        <f t="shared" si="0"/>
        <v>473.6493719095613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5.1344815723056723</v>
      </c>
      <c r="L17">
        <v>251.27641664495593</v>
      </c>
      <c r="M17">
        <v>26.713742201136334</v>
      </c>
      <c r="N17">
        <v>35.981045743011073</v>
      </c>
      <c r="O17">
        <v>0</v>
      </c>
      <c r="P17">
        <v>32.837538117118257</v>
      </c>
      <c r="Q17">
        <v>3.5653743003814973</v>
      </c>
      <c r="R17">
        <v>9.3447698265092818</v>
      </c>
      <c r="S17">
        <v>4.0824154348139627</v>
      </c>
      <c r="T17">
        <v>0</v>
      </c>
      <c r="U17">
        <v>15.268035084819569</v>
      </c>
      <c r="V17">
        <v>5.5635414708373228</v>
      </c>
      <c r="W17">
        <v>10.734953528272152</v>
      </c>
      <c r="X17">
        <v>45.488516167841645</v>
      </c>
      <c r="Y17">
        <v>0</v>
      </c>
      <c r="Z17">
        <v>2.0209881673972028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2.5154907238572317</v>
      </c>
      <c r="AG17">
        <v>12.840429472761425</v>
      </c>
      <c r="AH17">
        <v>0</v>
      </c>
      <c r="AI17">
        <v>0</v>
      </c>
      <c r="AJ17">
        <v>0</v>
      </c>
      <c r="AK17">
        <v>7.8431931011271132</v>
      </c>
      <c r="AL17">
        <v>0</v>
      </c>
      <c r="AM17">
        <v>1.6460807414944685</v>
      </c>
      <c r="AN17">
        <v>0</v>
      </c>
      <c r="AO17">
        <v>0</v>
      </c>
      <c r="AP17">
        <v>0.71103701607180114</v>
      </c>
      <c r="AQ17">
        <v>0</v>
      </c>
      <c r="AR17">
        <v>11.234495701523691</v>
      </c>
      <c r="AS17">
        <v>9.8361610477979529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20.675897913476582</v>
      </c>
      <c r="BB17">
        <f t="shared" si="0"/>
        <v>473.96280815055695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5.1346787536561722</v>
      </c>
      <c r="L18">
        <v>251.27641664495593</v>
      </c>
      <c r="M18">
        <v>26.713742201136334</v>
      </c>
      <c r="N18">
        <v>35.981045743011073</v>
      </c>
      <c r="O18">
        <v>0</v>
      </c>
      <c r="P18">
        <v>32.837538117118257</v>
      </c>
      <c r="Q18">
        <v>3.5653743003814973</v>
      </c>
      <c r="R18">
        <v>9.3447698265092818</v>
      </c>
      <c r="S18">
        <v>4.0824154348139627</v>
      </c>
      <c r="T18">
        <v>0</v>
      </c>
      <c r="U18">
        <v>15.268035084819569</v>
      </c>
      <c r="V18">
        <v>5.5635414708373228</v>
      </c>
      <c r="W18">
        <v>10.734953528272152</v>
      </c>
      <c r="X18">
        <v>45.488516167841645</v>
      </c>
      <c r="Y18">
        <v>0</v>
      </c>
      <c r="Z18">
        <v>2.0209881673972028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2.5154907238572317</v>
      </c>
      <c r="AG18">
        <v>12.840429472761425</v>
      </c>
      <c r="AH18">
        <v>0</v>
      </c>
      <c r="AI18">
        <v>0</v>
      </c>
      <c r="AJ18">
        <v>0</v>
      </c>
      <c r="AK18">
        <v>7.8431931011271132</v>
      </c>
      <c r="AL18">
        <v>0</v>
      </c>
      <c r="AM18">
        <v>1.6460807414944685</v>
      </c>
      <c r="AN18">
        <v>0</v>
      </c>
      <c r="AO18">
        <v>0</v>
      </c>
      <c r="AP18">
        <v>0.71103701607180114</v>
      </c>
      <c r="AQ18">
        <v>0</v>
      </c>
      <c r="AR18">
        <v>11.234495701523691</v>
      </c>
      <c r="AS18">
        <v>9.8361610477979529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20.675906155657032</v>
      </c>
      <c r="BB18">
        <f t="shared" si="0"/>
        <v>473.96299708972697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5.1344815723056723</v>
      </c>
      <c r="L19">
        <v>251.27641664495593</v>
      </c>
      <c r="M19">
        <v>26.713742201136334</v>
      </c>
      <c r="N19">
        <v>35.981045743011073</v>
      </c>
      <c r="O19">
        <v>0</v>
      </c>
      <c r="P19">
        <v>32.837538117118257</v>
      </c>
      <c r="Q19">
        <v>3.5682510378766352</v>
      </c>
      <c r="R19">
        <v>9.350866207472345</v>
      </c>
      <c r="S19">
        <v>4.0945874344536488</v>
      </c>
      <c r="T19">
        <v>0</v>
      </c>
      <c r="U19">
        <v>15.633213706685083</v>
      </c>
      <c r="V19">
        <v>5.5635414708373228</v>
      </c>
      <c r="W19">
        <v>10.734953528272152</v>
      </c>
      <c r="X19">
        <v>45.488516167841645</v>
      </c>
      <c r="Y19">
        <v>0</v>
      </c>
      <c r="Z19">
        <v>2.0209881673972028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2.5154907238572317</v>
      </c>
      <c r="AG19">
        <v>12.840429472761425</v>
      </c>
      <c r="AH19">
        <v>0</v>
      </c>
      <c r="AI19">
        <v>0</v>
      </c>
      <c r="AJ19">
        <v>0</v>
      </c>
      <c r="AK19">
        <v>7.8431931011271132</v>
      </c>
      <c r="AL19">
        <v>0</v>
      </c>
      <c r="AM19">
        <v>1.6460807414944685</v>
      </c>
      <c r="AN19">
        <v>0</v>
      </c>
      <c r="AO19">
        <v>0</v>
      </c>
      <c r="AP19">
        <v>0.71103701607180114</v>
      </c>
      <c r="AQ19">
        <v>0</v>
      </c>
      <c r="AR19">
        <v>11.234495701523691</v>
      </c>
      <c r="AS19">
        <v>9.8361610477979529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20.692046245807056</v>
      </c>
      <c r="BB19">
        <f t="shared" si="0"/>
        <v>474.33298355818988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5.030229817510893</v>
      </c>
      <c r="L20">
        <v>251.27641664495593</v>
      </c>
      <c r="M20">
        <v>26.713742201136334</v>
      </c>
      <c r="N20">
        <v>35.981045743011073</v>
      </c>
      <c r="O20">
        <v>0</v>
      </c>
      <c r="P20">
        <v>32.837538117118257</v>
      </c>
      <c r="Q20">
        <v>3.2879488608069263</v>
      </c>
      <c r="R20">
        <v>9.3484643097773574</v>
      </c>
      <c r="S20">
        <v>3.6618788818561825</v>
      </c>
      <c r="T20">
        <v>0</v>
      </c>
      <c r="U20">
        <v>16.092286701622758</v>
      </c>
      <c r="V20">
        <v>5.5635414708373228</v>
      </c>
      <c r="W20">
        <v>10.734953528272152</v>
      </c>
      <c r="X20">
        <v>45.488516167841645</v>
      </c>
      <c r="Y20">
        <v>0</v>
      </c>
      <c r="Z20">
        <v>2.0209881673972028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2.5154907238572317</v>
      </c>
      <c r="AG20">
        <v>12.840429472761425</v>
      </c>
      <c r="AH20">
        <v>0</v>
      </c>
      <c r="AI20">
        <v>0</v>
      </c>
      <c r="AJ20">
        <v>0</v>
      </c>
      <c r="AK20">
        <v>7.8431931011271132</v>
      </c>
      <c r="AL20">
        <v>0</v>
      </c>
      <c r="AM20">
        <v>1.6460807414944685</v>
      </c>
      <c r="AN20">
        <v>0</v>
      </c>
      <c r="AO20">
        <v>0</v>
      </c>
      <c r="AP20">
        <v>0.71103701607180114</v>
      </c>
      <c r="AQ20">
        <v>0</v>
      </c>
      <c r="AR20">
        <v>11.234495701523691</v>
      </c>
      <c r="AS20">
        <v>9.8361610477979529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20.676973525821289</v>
      </c>
      <c r="BB20">
        <f t="shared" si="0"/>
        <v>473.98746489095635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5.030229817510893</v>
      </c>
      <c r="L21">
        <v>251.27641664495593</v>
      </c>
      <c r="M21">
        <v>26.713742201136334</v>
      </c>
      <c r="N21">
        <v>35.981045743011073</v>
      </c>
      <c r="O21">
        <v>0</v>
      </c>
      <c r="P21">
        <v>32.837538117118257</v>
      </c>
      <c r="Q21">
        <v>3.2879488608069263</v>
      </c>
      <c r="R21">
        <v>9.0037843578218979</v>
      </c>
      <c r="S21">
        <v>3.6618788818561825</v>
      </c>
      <c r="T21">
        <v>0</v>
      </c>
      <c r="U21">
        <v>16.438237225549159</v>
      </c>
      <c r="V21">
        <v>5.5635414708373228</v>
      </c>
      <c r="W21">
        <v>10.734953528272152</v>
      </c>
      <c r="X21">
        <v>45.488516167841645</v>
      </c>
      <c r="Y21">
        <v>0</v>
      </c>
      <c r="Z21">
        <v>2.0209881673972028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2.5154907238572317</v>
      </c>
      <c r="AG21">
        <v>12.840429472761425</v>
      </c>
      <c r="AH21">
        <v>0</v>
      </c>
      <c r="AI21">
        <v>0</v>
      </c>
      <c r="AJ21">
        <v>0</v>
      </c>
      <c r="AK21">
        <v>7.8431931011271132</v>
      </c>
      <c r="AL21">
        <v>0</v>
      </c>
      <c r="AM21">
        <v>1.6460807414944685</v>
      </c>
      <c r="AN21">
        <v>0</v>
      </c>
      <c r="AO21">
        <v>0</v>
      </c>
      <c r="AP21">
        <v>0.71103701607180114</v>
      </c>
      <c r="AQ21">
        <v>0</v>
      </c>
      <c r="AR21">
        <v>11.234495701523691</v>
      </c>
      <c r="AS21">
        <v>9.8361610477979529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20.677026635729668</v>
      </c>
      <c r="BB21">
        <f t="shared" si="0"/>
        <v>473.98868235301893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5.030229817510893</v>
      </c>
      <c r="L22">
        <v>251.27641664495593</v>
      </c>
      <c r="M22">
        <v>26.713742201136334</v>
      </c>
      <c r="N22">
        <v>35.981045743011073</v>
      </c>
      <c r="O22">
        <v>0</v>
      </c>
      <c r="P22">
        <v>32.837538117118257</v>
      </c>
      <c r="Q22">
        <v>3.2879488608069263</v>
      </c>
      <c r="R22">
        <v>9.0039553631501903</v>
      </c>
      <c r="S22">
        <v>3.6618788818561825</v>
      </c>
      <c r="T22">
        <v>0</v>
      </c>
      <c r="U22">
        <v>16.781390352944729</v>
      </c>
      <c r="V22">
        <v>5.5635414708373228</v>
      </c>
      <c r="W22">
        <v>10.734953528272152</v>
      </c>
      <c r="X22">
        <v>45.488516167841645</v>
      </c>
      <c r="Y22">
        <v>0</v>
      </c>
      <c r="Z22">
        <v>2.0209881673972028</v>
      </c>
      <c r="AA22">
        <v>1.1693348048424128</v>
      </c>
      <c r="AB22">
        <v>0</v>
      </c>
      <c r="AC22">
        <v>0</v>
      </c>
      <c r="AD22">
        <v>0</v>
      </c>
      <c r="AE22">
        <v>0</v>
      </c>
      <c r="AF22">
        <v>2.5154907238572317</v>
      </c>
      <c r="AG22">
        <v>12.840429472761425</v>
      </c>
      <c r="AH22">
        <v>0</v>
      </c>
      <c r="AI22">
        <v>0</v>
      </c>
      <c r="AJ22">
        <v>0</v>
      </c>
      <c r="AK22">
        <v>7.8431931011271132</v>
      </c>
      <c r="AL22">
        <v>0</v>
      </c>
      <c r="AM22">
        <v>1.6460807414944685</v>
      </c>
      <c r="AN22">
        <v>0</v>
      </c>
      <c r="AO22">
        <v>0</v>
      </c>
      <c r="AP22">
        <v>0.71103701607180114</v>
      </c>
      <c r="AQ22">
        <v>0</v>
      </c>
      <c r="AR22">
        <v>11.234495701523691</v>
      </c>
      <c r="AS22">
        <v>9.8361610477979529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20.740255779319938</v>
      </c>
      <c r="BB22">
        <f t="shared" si="0"/>
        <v>475.43811214699497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5.0302342441285504</v>
      </c>
      <c r="L23">
        <v>301.53282012938013</v>
      </c>
      <c r="M23">
        <v>26.713742201136334</v>
      </c>
      <c r="N23">
        <v>35.981045743011073</v>
      </c>
      <c r="O23">
        <v>0</v>
      </c>
      <c r="P23">
        <v>32.837538117118257</v>
      </c>
      <c r="Q23">
        <v>3.2365351092633201</v>
      </c>
      <c r="R23">
        <v>9.0049185614346854</v>
      </c>
      <c r="S23">
        <v>3.5656058389894212</v>
      </c>
      <c r="T23">
        <v>0</v>
      </c>
      <c r="U23">
        <v>16.991431235307473</v>
      </c>
      <c r="V23">
        <v>5.5635414708373228</v>
      </c>
      <c r="W23">
        <v>10.364402616446096</v>
      </c>
      <c r="X23">
        <v>45.490686269882147</v>
      </c>
      <c r="Y23">
        <v>0</v>
      </c>
      <c r="Z23">
        <v>2.0209881673972028</v>
      </c>
      <c r="AA23">
        <v>4.3119222329367561</v>
      </c>
      <c r="AB23">
        <v>0</v>
      </c>
      <c r="AC23">
        <v>0</v>
      </c>
      <c r="AD23">
        <v>0</v>
      </c>
      <c r="AE23">
        <v>0</v>
      </c>
      <c r="AF23">
        <v>2.5154907238572317</v>
      </c>
      <c r="AG23">
        <v>12.840429472761425</v>
      </c>
      <c r="AH23">
        <v>0.88526948758088086</v>
      </c>
      <c r="AI23">
        <v>0</v>
      </c>
      <c r="AJ23">
        <v>0</v>
      </c>
      <c r="AK23">
        <v>7.8431931011271132</v>
      </c>
      <c r="AL23">
        <v>0</v>
      </c>
      <c r="AM23">
        <v>1.6460807414944685</v>
      </c>
      <c r="AN23">
        <v>0</v>
      </c>
      <c r="AO23">
        <v>0</v>
      </c>
      <c r="AP23">
        <v>0.71103701607180114</v>
      </c>
      <c r="AQ23">
        <v>0</v>
      </c>
      <c r="AR23">
        <v>11.234495701523691</v>
      </c>
      <c r="AS23">
        <v>9.8361610477979529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22.996586393792363</v>
      </c>
      <c r="BB23">
        <f t="shared" si="0"/>
        <v>527.16098283569102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9.4027751188172832</v>
      </c>
      <c r="L24">
        <v>358.79037943578425</v>
      </c>
      <c r="M24">
        <v>26.713742201136334</v>
      </c>
      <c r="N24">
        <v>35.981045743011073</v>
      </c>
      <c r="O24">
        <v>0</v>
      </c>
      <c r="P24">
        <v>32.837538117118257</v>
      </c>
      <c r="Q24">
        <v>2.0249432353334047</v>
      </c>
      <c r="R24">
        <v>9.0049185614346854</v>
      </c>
      <c r="S24">
        <v>2.0249456551811713</v>
      </c>
      <c r="T24">
        <v>0</v>
      </c>
      <c r="U24">
        <v>17.004369850652242</v>
      </c>
      <c r="V24">
        <v>5.5635414708373228</v>
      </c>
      <c r="W24">
        <v>10.735272475284411</v>
      </c>
      <c r="X24">
        <v>45.490686269882147</v>
      </c>
      <c r="Y24">
        <v>0</v>
      </c>
      <c r="Z24">
        <v>2.0209881673972028</v>
      </c>
      <c r="AA24">
        <v>5.4812570377791685</v>
      </c>
      <c r="AB24">
        <v>1.2493100375704445</v>
      </c>
      <c r="AC24">
        <v>3.0215994725527029</v>
      </c>
      <c r="AD24">
        <v>0</v>
      </c>
      <c r="AE24">
        <v>0</v>
      </c>
      <c r="AF24">
        <v>2.5154907238572317</v>
      </c>
      <c r="AG24">
        <v>12.840429472761425</v>
      </c>
      <c r="AH24">
        <v>7.2887190737841783</v>
      </c>
      <c r="AI24">
        <v>0</v>
      </c>
      <c r="AJ24">
        <v>0</v>
      </c>
      <c r="AK24">
        <v>7.8431931011271132</v>
      </c>
      <c r="AL24">
        <v>0</v>
      </c>
      <c r="AM24">
        <v>1.6460807414944685</v>
      </c>
      <c r="AN24">
        <v>0</v>
      </c>
      <c r="AO24">
        <v>0</v>
      </c>
      <c r="AP24">
        <v>0.71103701607180114</v>
      </c>
      <c r="AQ24">
        <v>0</v>
      </c>
      <c r="AR24">
        <v>11.234495701523691</v>
      </c>
      <c r="AS24">
        <v>9.8361610477979529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25.96879004463829</v>
      </c>
      <c r="BB24">
        <f t="shared" si="0"/>
        <v>595.29412968355166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9.4030349577246248</v>
      </c>
      <c r="L25">
        <v>360.49793618660897</v>
      </c>
      <c r="M25">
        <v>26.713742201136334</v>
      </c>
      <c r="N25">
        <v>35.981045743011073</v>
      </c>
      <c r="O25">
        <v>0</v>
      </c>
      <c r="P25">
        <v>32.837538117118257</v>
      </c>
      <c r="Q25">
        <v>2.0247365871013892</v>
      </c>
      <c r="R25">
        <v>9.0035403297971719</v>
      </c>
      <c r="S25">
        <v>2.0252552164819959</v>
      </c>
      <c r="T25">
        <v>0</v>
      </c>
      <c r="U25">
        <v>17.004369850652242</v>
      </c>
      <c r="V25">
        <v>5.5635414708373228</v>
      </c>
      <c r="W25">
        <v>10.735272475284411</v>
      </c>
      <c r="X25">
        <v>45.490686269882147</v>
      </c>
      <c r="Y25">
        <v>0</v>
      </c>
      <c r="Z25">
        <v>2.0209881673972028</v>
      </c>
      <c r="AA25">
        <v>8.6647713041118752</v>
      </c>
      <c r="AB25">
        <v>4.0810797260488423</v>
      </c>
      <c r="AC25">
        <v>3.0215994725527029</v>
      </c>
      <c r="AD25">
        <v>0</v>
      </c>
      <c r="AE25">
        <v>0</v>
      </c>
      <c r="AF25">
        <v>2.5154907238572317</v>
      </c>
      <c r="AG25">
        <v>12.840429472761425</v>
      </c>
      <c r="AH25">
        <v>14.075785354310165</v>
      </c>
      <c r="AI25">
        <v>0</v>
      </c>
      <c r="AJ25">
        <v>0</v>
      </c>
      <c r="AK25">
        <v>7.8431931011271132</v>
      </c>
      <c r="AL25">
        <v>0</v>
      </c>
      <c r="AM25">
        <v>3.292161482988937</v>
      </c>
      <c r="AN25">
        <v>0</v>
      </c>
      <c r="AO25">
        <v>0</v>
      </c>
      <c r="AP25">
        <v>0.71103701607180114</v>
      </c>
      <c r="AQ25">
        <v>0</v>
      </c>
      <c r="AR25">
        <v>11.234495701523691</v>
      </c>
      <c r="AS25">
        <v>9.8361610477979529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26.644067884604503</v>
      </c>
      <c r="BB25">
        <f t="shared" si="0"/>
        <v>610.77382409158042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9.4030876109529675</v>
      </c>
      <c r="L26">
        <v>360.49793618660897</v>
      </c>
      <c r="M26">
        <v>26.713742201136334</v>
      </c>
      <c r="N26">
        <v>35.981045743011073</v>
      </c>
      <c r="O26">
        <v>0</v>
      </c>
      <c r="P26">
        <v>32.837538117118257</v>
      </c>
      <c r="Q26">
        <v>2.0247365871013892</v>
      </c>
      <c r="R26">
        <v>9.0035403297971719</v>
      </c>
      <c r="S26">
        <v>2.0252552164819959</v>
      </c>
      <c r="T26">
        <v>0</v>
      </c>
      <c r="U26">
        <v>17.004369850652242</v>
      </c>
      <c r="V26">
        <v>5.5635414708373228</v>
      </c>
      <c r="W26">
        <v>10.735272475284411</v>
      </c>
      <c r="X26">
        <v>45.490686269882147</v>
      </c>
      <c r="Y26">
        <v>0</v>
      </c>
      <c r="Z26">
        <v>2.0209881673972028</v>
      </c>
      <c r="AA26">
        <v>8.6647713041118752</v>
      </c>
      <c r="AB26">
        <v>8.2287895616781466</v>
      </c>
      <c r="AC26">
        <v>6.0491630315174287</v>
      </c>
      <c r="AD26">
        <v>0</v>
      </c>
      <c r="AE26">
        <v>0</v>
      </c>
      <c r="AF26">
        <v>2.5154907238572317</v>
      </c>
      <c r="AG26">
        <v>12.840429472761425</v>
      </c>
      <c r="AH26">
        <v>14.577438147568357</v>
      </c>
      <c r="AI26">
        <v>0</v>
      </c>
      <c r="AJ26">
        <v>0</v>
      </c>
      <c r="AK26">
        <v>7.8431931011271132</v>
      </c>
      <c r="AL26">
        <v>0</v>
      </c>
      <c r="AM26">
        <v>4.9282659016906702</v>
      </c>
      <c r="AN26">
        <v>0</v>
      </c>
      <c r="AO26">
        <v>0</v>
      </c>
      <c r="AP26">
        <v>0.71103701607180114</v>
      </c>
      <c r="AQ26">
        <v>0</v>
      </c>
      <c r="AR26">
        <v>11.234495701523691</v>
      </c>
      <c r="AS26">
        <v>9.8361610477979529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27.033354764863404</v>
      </c>
      <c r="BB26">
        <f t="shared" si="0"/>
        <v>619.69762047110396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9.3929216591992226</v>
      </c>
      <c r="L27">
        <v>360.49793618660897</v>
      </c>
      <c r="M27">
        <v>26.713742201136334</v>
      </c>
      <c r="N27">
        <v>35.981045743011073</v>
      </c>
      <c r="O27">
        <v>0</v>
      </c>
      <c r="P27">
        <v>32.837538117118257</v>
      </c>
      <c r="Q27">
        <v>2.0876645698257104</v>
      </c>
      <c r="R27">
        <v>9.3456834274981411</v>
      </c>
      <c r="S27">
        <v>2.0450284572286943</v>
      </c>
      <c r="T27">
        <v>0</v>
      </c>
      <c r="U27">
        <v>17.004369850652242</v>
      </c>
      <c r="V27">
        <v>5.5635414708373228</v>
      </c>
      <c r="W27">
        <v>10.735272475284411</v>
      </c>
      <c r="X27">
        <v>45.490686269882147</v>
      </c>
      <c r="Y27">
        <v>0</v>
      </c>
      <c r="Z27">
        <v>4.0419763347944055</v>
      </c>
      <c r="AA27">
        <v>7.7955657925276558</v>
      </c>
      <c r="AB27">
        <v>12.343184342517219</v>
      </c>
      <c r="AC27">
        <v>6.0491630315174287</v>
      </c>
      <c r="AD27">
        <v>0</v>
      </c>
      <c r="AE27">
        <v>0</v>
      </c>
      <c r="AF27">
        <v>2.5154907238572317</v>
      </c>
      <c r="AG27">
        <v>12.840429472761425</v>
      </c>
      <c r="AH27">
        <v>17.705390378835315</v>
      </c>
      <c r="AI27">
        <v>0</v>
      </c>
      <c r="AJ27">
        <v>0</v>
      </c>
      <c r="AK27">
        <v>7.8431931011271132</v>
      </c>
      <c r="AL27">
        <v>0</v>
      </c>
      <c r="AM27">
        <v>4.9282659016906702</v>
      </c>
      <c r="AN27">
        <v>0</v>
      </c>
      <c r="AO27">
        <v>0</v>
      </c>
      <c r="AP27">
        <v>0.86904509956167819</v>
      </c>
      <c r="AQ27">
        <v>3.5511794690043827</v>
      </c>
      <c r="AR27">
        <v>11.234495701523691</v>
      </c>
      <c r="AS27">
        <v>9.8361610477979529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27.556606980518353</v>
      </c>
      <c r="BB27">
        <f t="shared" si="0"/>
        <v>631.69236384528051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9.3929216591992226</v>
      </c>
      <c r="L28">
        <v>360.49793618660897</v>
      </c>
      <c r="M28">
        <v>26.713742201136334</v>
      </c>
      <c r="N28">
        <v>35.981045743011073</v>
      </c>
      <c r="O28">
        <v>0</v>
      </c>
      <c r="P28">
        <v>32.837538117118257</v>
      </c>
      <c r="Q28">
        <v>2.0876645698257104</v>
      </c>
      <c r="R28">
        <v>9.3456834274981411</v>
      </c>
      <c r="S28">
        <v>2.0879795017080238</v>
      </c>
      <c r="T28">
        <v>0</v>
      </c>
      <c r="U28">
        <v>17.004369850652242</v>
      </c>
      <c r="V28">
        <v>5.5635414708373228</v>
      </c>
      <c r="W28">
        <v>10.735272475284411</v>
      </c>
      <c r="X28">
        <v>45.490686269882147</v>
      </c>
      <c r="Y28">
        <v>0</v>
      </c>
      <c r="Z28">
        <v>6.0629641820079314</v>
      </c>
      <c r="AA28">
        <v>8.6647713041118752</v>
      </c>
      <c r="AB28">
        <v>12.343184342517219</v>
      </c>
      <c r="AC28">
        <v>6.0491630315174287</v>
      </c>
      <c r="AD28">
        <v>2.6380616781465247</v>
      </c>
      <c r="AE28">
        <v>0</v>
      </c>
      <c r="AF28">
        <v>2.5154907238572317</v>
      </c>
      <c r="AG28">
        <v>12.840429472761425</v>
      </c>
      <c r="AH28">
        <v>29.154876295136713</v>
      </c>
      <c r="AI28">
        <v>0</v>
      </c>
      <c r="AJ28">
        <v>0</v>
      </c>
      <c r="AK28">
        <v>7.8431931011271132</v>
      </c>
      <c r="AL28">
        <v>0</v>
      </c>
      <c r="AM28">
        <v>4.9282659016906702</v>
      </c>
      <c r="AN28">
        <v>0</v>
      </c>
      <c r="AO28">
        <v>0</v>
      </c>
      <c r="AP28">
        <v>0.86904509956167819</v>
      </c>
      <c r="AQ28">
        <v>7.8915099311208508</v>
      </c>
      <c r="AR28">
        <v>11.234495701523691</v>
      </c>
      <c r="AS28">
        <v>9.8361610477979529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28.449497719339732</v>
      </c>
      <c r="BB28">
        <f t="shared" si="0"/>
        <v>652.1604955663006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9.3929216591992226</v>
      </c>
      <c r="L29">
        <v>360.49793618660897</v>
      </c>
      <c r="M29">
        <v>26.713742201136334</v>
      </c>
      <c r="N29">
        <v>35.981045743011073</v>
      </c>
      <c r="O29">
        <v>0</v>
      </c>
      <c r="P29">
        <v>32.837538117118257</v>
      </c>
      <c r="Q29">
        <v>2.0876645698257104</v>
      </c>
      <c r="R29">
        <v>9.3456834274981411</v>
      </c>
      <c r="S29">
        <v>2.0879795017080238</v>
      </c>
      <c r="T29">
        <v>0</v>
      </c>
      <c r="U29">
        <v>17.004369850652242</v>
      </c>
      <c r="V29">
        <v>5.5635414708373228</v>
      </c>
      <c r="W29">
        <v>10.735272475284411</v>
      </c>
      <c r="X29">
        <v>45.490686269882147</v>
      </c>
      <c r="Y29">
        <v>0</v>
      </c>
      <c r="Z29">
        <v>6.0629641820079314</v>
      </c>
      <c r="AA29">
        <v>8.6647713041118752</v>
      </c>
      <c r="AB29">
        <v>12.343184342517219</v>
      </c>
      <c r="AC29">
        <v>6.0491630315174287</v>
      </c>
      <c r="AD29">
        <v>2.8441603005635563</v>
      </c>
      <c r="AE29">
        <v>0</v>
      </c>
      <c r="AF29">
        <v>2.5154907238572317</v>
      </c>
      <c r="AG29">
        <v>12.840429472761425</v>
      </c>
      <c r="AH29">
        <v>36.443595055312045</v>
      </c>
      <c r="AI29">
        <v>0</v>
      </c>
      <c r="AJ29">
        <v>0</v>
      </c>
      <c r="AK29">
        <v>7.8431931011271132</v>
      </c>
      <c r="AL29">
        <v>0</v>
      </c>
      <c r="AM29">
        <v>4.9282659016906702</v>
      </c>
      <c r="AN29">
        <v>0</v>
      </c>
      <c r="AO29">
        <v>0</v>
      </c>
      <c r="AP29">
        <v>0.86904509956167819</v>
      </c>
      <c r="AQ29">
        <v>12.231840393237318</v>
      </c>
      <c r="AR29">
        <v>11.234495701523691</v>
      </c>
      <c r="AS29">
        <v>9.8361610477979529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28.944206899248556</v>
      </c>
      <c r="BB29">
        <f t="shared" si="0"/>
        <v>663.5009342311007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9.3929216591992226</v>
      </c>
      <c r="L30">
        <v>360.49793618660897</v>
      </c>
      <c r="M30">
        <v>26.713742201136334</v>
      </c>
      <c r="N30">
        <v>35.981045743011073</v>
      </c>
      <c r="O30">
        <v>0</v>
      </c>
      <c r="P30">
        <v>32.837538117118257</v>
      </c>
      <c r="Q30">
        <v>2.0876645698257104</v>
      </c>
      <c r="R30">
        <v>9.3456834274981411</v>
      </c>
      <c r="S30">
        <v>2.0879795017080238</v>
      </c>
      <c r="T30">
        <v>0</v>
      </c>
      <c r="U30">
        <v>17.004369850652242</v>
      </c>
      <c r="V30">
        <v>5.5635414708373228</v>
      </c>
      <c r="W30">
        <v>10.735272475284411</v>
      </c>
      <c r="X30">
        <v>45.490686269882147</v>
      </c>
      <c r="Y30">
        <v>0</v>
      </c>
      <c r="Z30">
        <v>6.0629641820079314</v>
      </c>
      <c r="AA30">
        <v>8.6647713041118752</v>
      </c>
      <c r="AB30">
        <v>12.343184342517219</v>
      </c>
      <c r="AC30">
        <v>6.0491630315174287</v>
      </c>
      <c r="AD30">
        <v>2.8441603005635563</v>
      </c>
      <c r="AE30">
        <v>0</v>
      </c>
      <c r="AF30">
        <v>2.5154907238572317</v>
      </c>
      <c r="AG30">
        <v>12.840429472761425</v>
      </c>
      <c r="AH30">
        <v>36.443595055312045</v>
      </c>
      <c r="AI30">
        <v>0</v>
      </c>
      <c r="AJ30">
        <v>0</v>
      </c>
      <c r="AK30">
        <v>7.8431931011271132</v>
      </c>
      <c r="AL30">
        <v>0</v>
      </c>
      <c r="AM30">
        <v>4.9282659016906702</v>
      </c>
      <c r="AN30">
        <v>0</v>
      </c>
      <c r="AO30">
        <v>0</v>
      </c>
      <c r="AP30">
        <v>0.86904509956167819</v>
      </c>
      <c r="AQ30">
        <v>17.992642580880815</v>
      </c>
      <c r="AR30">
        <v>11.234495701523691</v>
      </c>
      <c r="AS30">
        <v>9.8361610477979529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29.185008430692051</v>
      </c>
      <c r="BB30">
        <f t="shared" si="0"/>
        <v>669.02093488730065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9.3929216591992226</v>
      </c>
      <c r="L31">
        <v>360.49793618660897</v>
      </c>
      <c r="M31">
        <v>26.713742201136334</v>
      </c>
      <c r="N31">
        <v>35.981045743011073</v>
      </c>
      <c r="O31">
        <v>0</v>
      </c>
      <c r="P31">
        <v>32.837538117118257</v>
      </c>
      <c r="Q31">
        <v>2.0876645698257104</v>
      </c>
      <c r="R31">
        <v>9.3456834274981411</v>
      </c>
      <c r="S31">
        <v>2.0879795017080238</v>
      </c>
      <c r="T31">
        <v>0</v>
      </c>
      <c r="U31">
        <v>17.004369850652242</v>
      </c>
      <c r="V31">
        <v>5.5635414708373228</v>
      </c>
      <c r="W31">
        <v>10.735272475284411</v>
      </c>
      <c r="X31">
        <v>45.490686269882147</v>
      </c>
      <c r="Y31">
        <v>0</v>
      </c>
      <c r="Z31">
        <v>6.0629641820079314</v>
      </c>
      <c r="AA31">
        <v>8.6647713041118752</v>
      </c>
      <c r="AB31">
        <v>12.343184342517219</v>
      </c>
      <c r="AC31">
        <v>6.0491630315174287</v>
      </c>
      <c r="AD31">
        <v>5.6883206011271126</v>
      </c>
      <c r="AE31">
        <v>0</v>
      </c>
      <c r="AF31">
        <v>5.0309811342099771</v>
      </c>
      <c r="AG31">
        <v>12.840429472761425</v>
      </c>
      <c r="AH31">
        <v>36.443595055312045</v>
      </c>
      <c r="AI31">
        <v>1.1923751853475266</v>
      </c>
      <c r="AJ31">
        <v>0</v>
      </c>
      <c r="AK31">
        <v>7.8431931011271132</v>
      </c>
      <c r="AL31">
        <v>0</v>
      </c>
      <c r="AM31">
        <v>4.9282659016906702</v>
      </c>
      <c r="AN31">
        <v>0</v>
      </c>
      <c r="AO31">
        <v>0</v>
      </c>
      <c r="AP31">
        <v>0.86904509956167819</v>
      </c>
      <c r="AQ31">
        <v>17.992642580880815</v>
      </c>
      <c r="AR31">
        <v>11.234495701523691</v>
      </c>
      <c r="AS31">
        <v>9.8361610477979529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29.458883113155878</v>
      </c>
      <c r="BB31">
        <f t="shared" si="0"/>
        <v>675.29908610110056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9.3929216591992226</v>
      </c>
      <c r="L32">
        <v>360.49793618660897</v>
      </c>
      <c r="M32">
        <v>26.713742201136334</v>
      </c>
      <c r="N32">
        <v>35.981045743011073</v>
      </c>
      <c r="O32">
        <v>0</v>
      </c>
      <c r="P32">
        <v>32.837538117118257</v>
      </c>
      <c r="Q32">
        <v>2.0876645698257104</v>
      </c>
      <c r="R32">
        <v>9.34618818410096</v>
      </c>
      <c r="S32">
        <v>2.0879795017080238</v>
      </c>
      <c r="T32">
        <v>0</v>
      </c>
      <c r="U32">
        <v>17.004369850652242</v>
      </c>
      <c r="V32">
        <v>5.5635414708373228</v>
      </c>
      <c r="W32">
        <v>10.735272475284411</v>
      </c>
      <c r="X32">
        <v>45.490686269882147</v>
      </c>
      <c r="Y32">
        <v>0</v>
      </c>
      <c r="Z32">
        <v>6.0629641820079314</v>
      </c>
      <c r="AA32">
        <v>8.6647713041118752</v>
      </c>
      <c r="AB32">
        <v>12.343184342517219</v>
      </c>
      <c r="AC32">
        <v>6.0491630315174287</v>
      </c>
      <c r="AD32">
        <v>8.5324809016906702</v>
      </c>
      <c r="AE32">
        <v>0</v>
      </c>
      <c r="AF32">
        <v>7.5464718580672079</v>
      </c>
      <c r="AG32">
        <v>12.840429472761425</v>
      </c>
      <c r="AH32">
        <v>36.443595055312045</v>
      </c>
      <c r="AI32">
        <v>5.1669588236276338</v>
      </c>
      <c r="AJ32">
        <v>0</v>
      </c>
      <c r="AK32">
        <v>7.8431931011271132</v>
      </c>
      <c r="AL32">
        <v>0</v>
      </c>
      <c r="AM32">
        <v>4.9282659016906702</v>
      </c>
      <c r="AN32">
        <v>0</v>
      </c>
      <c r="AO32">
        <v>0</v>
      </c>
      <c r="AP32">
        <v>0.86904509956167819</v>
      </c>
      <c r="AQ32">
        <v>17.992642580880815</v>
      </c>
      <c r="AR32">
        <v>11.234495701523691</v>
      </c>
      <c r="AS32">
        <v>9.8361610477979529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29.849075220882774</v>
      </c>
      <c r="BB32">
        <f t="shared" si="0"/>
        <v>684.24363341267735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4.717132526656477</v>
      </c>
      <c r="L33">
        <v>359.07735290454605</v>
      </c>
      <c r="M33">
        <v>26.713742201136334</v>
      </c>
      <c r="N33">
        <v>35.981045743011073</v>
      </c>
      <c r="O33">
        <v>0</v>
      </c>
      <c r="P33">
        <v>32.837538117118257</v>
      </c>
      <c r="Q33">
        <v>2.0875928413492155</v>
      </c>
      <c r="R33">
        <v>9.34618818410096</v>
      </c>
      <c r="S33">
        <v>2.0879851267865175</v>
      </c>
      <c r="T33">
        <v>0</v>
      </c>
      <c r="U33">
        <v>17.004369850652242</v>
      </c>
      <c r="V33">
        <v>5.5635414708373228</v>
      </c>
      <c r="W33">
        <v>10.735272475284411</v>
      </c>
      <c r="X33">
        <v>45.490686269882147</v>
      </c>
      <c r="Y33">
        <v>0</v>
      </c>
      <c r="Z33">
        <v>6.0629641820079314</v>
      </c>
      <c r="AA33">
        <v>8.6647713041118752</v>
      </c>
      <c r="AB33">
        <v>12.343184342517219</v>
      </c>
      <c r="AC33">
        <v>6.0491630315174287</v>
      </c>
      <c r="AD33">
        <v>11.376641515341264</v>
      </c>
      <c r="AE33">
        <v>0</v>
      </c>
      <c r="AF33">
        <v>7.5464718580672079</v>
      </c>
      <c r="AG33">
        <v>12.840429472761425</v>
      </c>
      <c r="AH33">
        <v>36.443595055312045</v>
      </c>
      <c r="AI33">
        <v>5.1669588236276338</v>
      </c>
      <c r="AJ33">
        <v>0</v>
      </c>
      <c r="AK33">
        <v>7.8431931011271132</v>
      </c>
      <c r="AL33">
        <v>0</v>
      </c>
      <c r="AM33">
        <v>4.9282659016906702</v>
      </c>
      <c r="AN33">
        <v>0</v>
      </c>
      <c r="AO33">
        <v>0</v>
      </c>
      <c r="AP33">
        <v>0.86904509956167819</v>
      </c>
      <c r="AQ33">
        <v>17.992642580880815</v>
      </c>
      <c r="AR33">
        <v>11.234495701523691</v>
      </c>
      <c r="AS33">
        <v>9.8361610477979529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29.713130004480803</v>
      </c>
      <c r="BB33">
        <f t="shared" si="0"/>
        <v>681.12730072472618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4.717132526656477</v>
      </c>
      <c r="L34">
        <v>359.07735290454605</v>
      </c>
      <c r="M34">
        <v>26.713742201136334</v>
      </c>
      <c r="N34">
        <v>35.981045743011073</v>
      </c>
      <c r="O34">
        <v>0</v>
      </c>
      <c r="P34">
        <v>32.837538117118257</v>
      </c>
      <c r="Q34">
        <v>2.0875928413492155</v>
      </c>
      <c r="R34">
        <v>9.34618818410096</v>
      </c>
      <c r="S34">
        <v>2.0879851267865175</v>
      </c>
      <c r="T34">
        <v>0</v>
      </c>
      <c r="U34">
        <v>17.004369850652242</v>
      </c>
      <c r="V34">
        <v>5.5635414708373228</v>
      </c>
      <c r="W34">
        <v>10.735272475284411</v>
      </c>
      <c r="X34">
        <v>45.490686269882147</v>
      </c>
      <c r="Y34">
        <v>0</v>
      </c>
      <c r="Z34">
        <v>4.0419763347944055</v>
      </c>
      <c r="AA34">
        <v>8.6647713041118752</v>
      </c>
      <c r="AB34">
        <v>8.2287895616781466</v>
      </c>
      <c r="AC34">
        <v>6.0491630315174287</v>
      </c>
      <c r="AD34">
        <v>11.376641515341264</v>
      </c>
      <c r="AE34">
        <v>0</v>
      </c>
      <c r="AF34">
        <v>7.5464718580672079</v>
      </c>
      <c r="AG34">
        <v>12.840429472761425</v>
      </c>
      <c r="AH34">
        <v>36.443595055312045</v>
      </c>
      <c r="AI34">
        <v>5.1669588236276338</v>
      </c>
      <c r="AJ34">
        <v>0</v>
      </c>
      <c r="AK34">
        <v>7.8431931011271132</v>
      </c>
      <c r="AL34">
        <v>0</v>
      </c>
      <c r="AM34">
        <v>4.9282659016906702</v>
      </c>
      <c r="AN34">
        <v>0</v>
      </c>
      <c r="AO34">
        <v>0</v>
      </c>
      <c r="AP34">
        <v>0.86904509956167819</v>
      </c>
      <c r="AQ34">
        <v>17.992642580880815</v>
      </c>
      <c r="AR34">
        <v>11.234495701523691</v>
      </c>
      <c r="AS34">
        <v>9.8361610477979529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29.456671010628206</v>
      </c>
      <c r="BB34">
        <f t="shared" si="0"/>
        <v>675.24837709052622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4.717132526656477</v>
      </c>
      <c r="L35">
        <v>359.07735290454605</v>
      </c>
      <c r="M35">
        <v>26.713742201136334</v>
      </c>
      <c r="N35">
        <v>35.981045743011073</v>
      </c>
      <c r="O35">
        <v>0</v>
      </c>
      <c r="P35">
        <v>32.837538117118257</v>
      </c>
      <c r="Q35">
        <v>2.0875928413492155</v>
      </c>
      <c r="R35">
        <v>9.34618818410096</v>
      </c>
      <c r="S35">
        <v>2.0879851267865175</v>
      </c>
      <c r="T35">
        <v>0</v>
      </c>
      <c r="U35">
        <v>17.188315432059301</v>
      </c>
      <c r="V35">
        <v>5.5635414708373228</v>
      </c>
      <c r="W35">
        <v>10.735272475284411</v>
      </c>
      <c r="X35">
        <v>45.490686269882147</v>
      </c>
      <c r="Y35">
        <v>0</v>
      </c>
      <c r="Z35">
        <v>4.0419763347944055</v>
      </c>
      <c r="AA35">
        <v>8.6647713041118752</v>
      </c>
      <c r="AB35">
        <v>4.0810797260488423</v>
      </c>
      <c r="AC35">
        <v>6.0491630315174287</v>
      </c>
      <c r="AD35">
        <v>11.376641515341264</v>
      </c>
      <c r="AE35">
        <v>0</v>
      </c>
      <c r="AF35">
        <v>7.5464718580672079</v>
      </c>
      <c r="AG35">
        <v>12.840429472761425</v>
      </c>
      <c r="AH35">
        <v>29.154876295136713</v>
      </c>
      <c r="AI35">
        <v>5.1669588236276338</v>
      </c>
      <c r="AJ35">
        <v>0</v>
      </c>
      <c r="AK35">
        <v>7.8431931011271132</v>
      </c>
      <c r="AL35">
        <v>0</v>
      </c>
      <c r="AM35">
        <v>4.9282659016906702</v>
      </c>
      <c r="AN35">
        <v>0</v>
      </c>
      <c r="AO35">
        <v>0</v>
      </c>
      <c r="AP35">
        <v>0.86904509956167819</v>
      </c>
      <c r="AQ35">
        <v>17.992642580880815</v>
      </c>
      <c r="AR35">
        <v>11.234495701523691</v>
      </c>
      <c r="AS35">
        <v>9.8361610477979529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28.98631722062639</v>
      </c>
      <c r="BB35">
        <f t="shared" si="0"/>
        <v>664.46624786613052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4.717132526656477</v>
      </c>
      <c r="L36">
        <v>359.07735290454605</v>
      </c>
      <c r="M36">
        <v>26.713742201136334</v>
      </c>
      <c r="N36">
        <v>35.981045743011073</v>
      </c>
      <c r="O36">
        <v>0</v>
      </c>
      <c r="P36">
        <v>32.837538117118257</v>
      </c>
      <c r="Q36">
        <v>2.0875928413492155</v>
      </c>
      <c r="R36">
        <v>9.34618818410096</v>
      </c>
      <c r="S36">
        <v>2.0879851267865175</v>
      </c>
      <c r="T36">
        <v>0</v>
      </c>
      <c r="U36">
        <v>17.219675538521816</v>
      </c>
      <c r="V36">
        <v>5.5635414708373228</v>
      </c>
      <c r="W36">
        <v>10.735272475284411</v>
      </c>
      <c r="X36">
        <v>45.490686269882147</v>
      </c>
      <c r="Y36">
        <v>0</v>
      </c>
      <c r="Z36">
        <v>4.0419763347944055</v>
      </c>
      <c r="AA36">
        <v>8.6647713041118752</v>
      </c>
      <c r="AB36">
        <v>4.0810797260488423</v>
      </c>
      <c r="AC36">
        <v>6.0491630315174287</v>
      </c>
      <c r="AD36">
        <v>8.5324809016906702</v>
      </c>
      <c r="AE36">
        <v>0</v>
      </c>
      <c r="AF36">
        <v>7.5464718580672079</v>
      </c>
      <c r="AG36">
        <v>12.840429472761425</v>
      </c>
      <c r="AH36">
        <v>29.154876295136713</v>
      </c>
      <c r="AI36">
        <v>5.1669588236276338</v>
      </c>
      <c r="AJ36">
        <v>0</v>
      </c>
      <c r="AK36">
        <v>7.8431931011271132</v>
      </c>
      <c r="AL36">
        <v>0</v>
      </c>
      <c r="AM36">
        <v>3.292161482988937</v>
      </c>
      <c r="AN36">
        <v>0</v>
      </c>
      <c r="AO36">
        <v>0</v>
      </c>
      <c r="AP36">
        <v>0.86904509956167819</v>
      </c>
      <c r="AQ36">
        <v>17.992642580880815</v>
      </c>
      <c r="AR36">
        <v>11.234495701523691</v>
      </c>
      <c r="AS36">
        <v>9.8361610477979529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28.800352994724193</v>
      </c>
      <c r="BB36">
        <f t="shared" si="0"/>
        <v>660.20330716614274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4.717132526656477</v>
      </c>
      <c r="L37">
        <v>359.07735290454605</v>
      </c>
      <c r="M37">
        <v>26.713742201136334</v>
      </c>
      <c r="N37">
        <v>35.981045743011073</v>
      </c>
      <c r="O37">
        <v>0</v>
      </c>
      <c r="P37">
        <v>32.837538117118257</v>
      </c>
      <c r="Q37">
        <v>2.0875928413492155</v>
      </c>
      <c r="R37">
        <v>9.34618818410096</v>
      </c>
      <c r="S37">
        <v>2.0879851267865175</v>
      </c>
      <c r="T37">
        <v>0</v>
      </c>
      <c r="U37">
        <v>17.219675538521816</v>
      </c>
      <c r="V37">
        <v>5.5635414708373228</v>
      </c>
      <c r="W37">
        <v>10.735272475284411</v>
      </c>
      <c r="X37">
        <v>45.490686269882147</v>
      </c>
      <c r="Y37">
        <v>0</v>
      </c>
      <c r="Z37">
        <v>4.0419763347944055</v>
      </c>
      <c r="AA37">
        <v>8.6647713041118752</v>
      </c>
      <c r="AB37">
        <v>4.0810797260488423</v>
      </c>
      <c r="AC37">
        <v>6.0491630315174287</v>
      </c>
      <c r="AD37">
        <v>5.6883206011271126</v>
      </c>
      <c r="AE37">
        <v>0</v>
      </c>
      <c r="AF37">
        <v>7.5464718580672079</v>
      </c>
      <c r="AG37">
        <v>12.840429472761425</v>
      </c>
      <c r="AH37">
        <v>29.154876295136713</v>
      </c>
      <c r="AI37">
        <v>5.1669588236276338</v>
      </c>
      <c r="AJ37">
        <v>0</v>
      </c>
      <c r="AK37">
        <v>7.8431931011271132</v>
      </c>
      <c r="AL37">
        <v>0</v>
      </c>
      <c r="AM37">
        <v>3.292161482988937</v>
      </c>
      <c r="AN37">
        <v>0</v>
      </c>
      <c r="AO37">
        <v>0</v>
      </c>
      <c r="AP37">
        <v>0.86904509956167819</v>
      </c>
      <c r="AQ37">
        <v>17.992642580880815</v>
      </c>
      <c r="AR37">
        <v>11.234495701523691</v>
      </c>
      <c r="AS37">
        <v>9.8361610477979529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28.681467094160638</v>
      </c>
      <c r="BB37">
        <f t="shared" si="0"/>
        <v>657.47803276614275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4.717132526656477</v>
      </c>
      <c r="L38">
        <v>359.07735290454605</v>
      </c>
      <c r="M38">
        <v>26.713742201136334</v>
      </c>
      <c r="N38">
        <v>35.981045743011073</v>
      </c>
      <c r="O38">
        <v>0</v>
      </c>
      <c r="P38">
        <v>32.837538117118257</v>
      </c>
      <c r="Q38">
        <v>2.0875928413492155</v>
      </c>
      <c r="R38">
        <v>9.34618818410096</v>
      </c>
      <c r="S38">
        <v>2.0879851267865175</v>
      </c>
      <c r="T38">
        <v>0</v>
      </c>
      <c r="U38">
        <v>17.219675538521816</v>
      </c>
      <c r="V38">
        <v>5.5635414708373228</v>
      </c>
      <c r="W38">
        <v>10.735272475284411</v>
      </c>
      <c r="X38">
        <v>45.490686269882147</v>
      </c>
      <c r="Y38">
        <v>0</v>
      </c>
      <c r="Z38">
        <v>4.0365489012732203</v>
      </c>
      <c r="AA38">
        <v>8.6647713041118752</v>
      </c>
      <c r="AB38">
        <v>4.0810797260488423</v>
      </c>
      <c r="AC38">
        <v>6.0491630315174287</v>
      </c>
      <c r="AD38">
        <v>2.8441603005635563</v>
      </c>
      <c r="AE38">
        <v>0</v>
      </c>
      <c r="AF38">
        <v>5.0309811342099771</v>
      </c>
      <c r="AG38">
        <v>12.840429472761425</v>
      </c>
      <c r="AH38">
        <v>29.154876295136713</v>
      </c>
      <c r="AI38">
        <v>1.1923751853475266</v>
      </c>
      <c r="AJ38">
        <v>0</v>
      </c>
      <c r="AK38">
        <v>7.8431931011271132</v>
      </c>
      <c r="AL38">
        <v>0</v>
      </c>
      <c r="AM38">
        <v>3.292161482988937</v>
      </c>
      <c r="AN38">
        <v>0</v>
      </c>
      <c r="AO38">
        <v>0</v>
      </c>
      <c r="AP38">
        <v>0.86904509956167819</v>
      </c>
      <c r="AQ38">
        <v>17.992642580880815</v>
      </c>
      <c r="AR38">
        <v>11.234495701523691</v>
      </c>
      <c r="AS38">
        <v>9.8361610477979529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28.291069218538553</v>
      </c>
      <c r="BB38">
        <f t="shared" si="0"/>
        <v>648.52876854554279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4.7067500807632419</v>
      </c>
      <c r="L39">
        <v>360.49697986496943</v>
      </c>
      <c r="M39">
        <v>26.713742201136334</v>
      </c>
      <c r="N39">
        <v>35.981045743011073</v>
      </c>
      <c r="O39">
        <v>0</v>
      </c>
      <c r="P39">
        <v>32.837538117118257</v>
      </c>
      <c r="Q39">
        <v>2.0875928413492155</v>
      </c>
      <c r="R39">
        <v>9.34618818410096</v>
      </c>
      <c r="S39">
        <v>2.0879851267865175</v>
      </c>
      <c r="T39">
        <v>0</v>
      </c>
      <c r="U39">
        <v>17.219675538521816</v>
      </c>
      <c r="V39">
        <v>5.5635414708373228</v>
      </c>
      <c r="W39">
        <v>10.735272475284411</v>
      </c>
      <c r="X39">
        <v>45.490686269882147</v>
      </c>
      <c r="Y39">
        <v>0</v>
      </c>
      <c r="Z39">
        <v>4.0365489012732203</v>
      </c>
      <c r="AA39">
        <v>8.6647713041118752</v>
      </c>
      <c r="AB39">
        <v>4.0810797260488423</v>
      </c>
      <c r="AC39">
        <v>3.0215994725527029</v>
      </c>
      <c r="AD39">
        <v>0</v>
      </c>
      <c r="AE39">
        <v>0</v>
      </c>
      <c r="AF39">
        <v>2.5154907238572317</v>
      </c>
      <c r="AG39">
        <v>12.840429472761425</v>
      </c>
      <c r="AH39">
        <v>21.866157221352537</v>
      </c>
      <c r="AI39">
        <v>0</v>
      </c>
      <c r="AJ39">
        <v>0</v>
      </c>
      <c r="AK39">
        <v>7.8431931011271132</v>
      </c>
      <c r="AL39">
        <v>0</v>
      </c>
      <c r="AM39">
        <v>3.292161482988937</v>
      </c>
      <c r="AN39">
        <v>0</v>
      </c>
      <c r="AO39">
        <v>0</v>
      </c>
      <c r="AP39">
        <v>0.86904509956167819</v>
      </c>
      <c r="AQ39">
        <v>17.992642580880815</v>
      </c>
      <c r="AR39">
        <v>11.234495701523691</v>
      </c>
      <c r="AS39">
        <v>10.080073771655186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27.655075894590418</v>
      </c>
      <c r="BB39">
        <f t="shared" si="0"/>
        <v>633.94961057886576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4.7067500807632419</v>
      </c>
      <c r="L40">
        <v>360.49697986496943</v>
      </c>
      <c r="M40">
        <v>26.713742201136334</v>
      </c>
      <c r="N40">
        <v>35.981045743011073</v>
      </c>
      <c r="O40">
        <v>0</v>
      </c>
      <c r="P40">
        <v>32.837538117118257</v>
      </c>
      <c r="Q40">
        <v>2.0875928413492155</v>
      </c>
      <c r="R40">
        <v>9.34618818410096</v>
      </c>
      <c r="S40">
        <v>2.0879851267865175</v>
      </c>
      <c r="T40">
        <v>0</v>
      </c>
      <c r="U40">
        <v>17.219675538521816</v>
      </c>
      <c r="V40">
        <v>5.5635414708373228</v>
      </c>
      <c r="W40">
        <v>10.735272475284411</v>
      </c>
      <c r="X40">
        <v>45.490686269882147</v>
      </c>
      <c r="Y40">
        <v>0</v>
      </c>
      <c r="Z40">
        <v>4.0365489012732203</v>
      </c>
      <c r="AA40">
        <v>8.6647713041118752</v>
      </c>
      <c r="AB40">
        <v>4.0810797260488423</v>
      </c>
      <c r="AC40">
        <v>3.0215994725527029</v>
      </c>
      <c r="AD40">
        <v>0</v>
      </c>
      <c r="AE40">
        <v>0</v>
      </c>
      <c r="AF40">
        <v>2.5154907238572317</v>
      </c>
      <c r="AG40">
        <v>12.840429472761425</v>
      </c>
      <c r="AH40">
        <v>21.866157221352537</v>
      </c>
      <c r="AI40">
        <v>0</v>
      </c>
      <c r="AJ40">
        <v>0</v>
      </c>
      <c r="AK40">
        <v>7.8431931011271132</v>
      </c>
      <c r="AL40">
        <v>0</v>
      </c>
      <c r="AM40">
        <v>1.6294535368399079</v>
      </c>
      <c r="AN40">
        <v>0</v>
      </c>
      <c r="AO40">
        <v>0</v>
      </c>
      <c r="AP40">
        <v>0.86904509956167819</v>
      </c>
      <c r="AQ40">
        <v>17.992642580880815</v>
      </c>
      <c r="AR40">
        <v>11.234495701523691</v>
      </c>
      <c r="AS40">
        <v>10.080073771655186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27.585574702441392</v>
      </c>
      <c r="BB40">
        <f t="shared" si="0"/>
        <v>632.35640382486577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4.7067500807632419</v>
      </c>
      <c r="L41">
        <v>388.30552997620674</v>
      </c>
      <c r="M41">
        <v>27.749120905954822</v>
      </c>
      <c r="N41">
        <v>35.981045743011073</v>
      </c>
      <c r="O41">
        <v>0</v>
      </c>
      <c r="P41">
        <v>32.837538117118257</v>
      </c>
      <c r="Q41">
        <v>2.0875928413492155</v>
      </c>
      <c r="R41">
        <v>9.34618818410096</v>
      </c>
      <c r="S41">
        <v>2.0879851267865175</v>
      </c>
      <c r="T41">
        <v>0</v>
      </c>
      <c r="U41">
        <v>17.219675538521816</v>
      </c>
      <c r="V41">
        <v>5.5635414708373228</v>
      </c>
      <c r="W41">
        <v>10.735272475284411</v>
      </c>
      <c r="X41">
        <v>45.490686269882147</v>
      </c>
      <c r="Y41">
        <v>0</v>
      </c>
      <c r="Z41">
        <v>2.0209881673972028</v>
      </c>
      <c r="AA41">
        <v>8.6647713041118752</v>
      </c>
      <c r="AB41">
        <v>4.0810797260488423</v>
      </c>
      <c r="AC41">
        <v>3.0215994725527029</v>
      </c>
      <c r="AD41">
        <v>0</v>
      </c>
      <c r="AE41">
        <v>0</v>
      </c>
      <c r="AF41">
        <v>2.5154907238572317</v>
      </c>
      <c r="AG41">
        <v>12.840429472761425</v>
      </c>
      <c r="AH41">
        <v>14.665964908161133</v>
      </c>
      <c r="AI41">
        <v>0</v>
      </c>
      <c r="AJ41">
        <v>0</v>
      </c>
      <c r="AK41">
        <v>7.8431931011271132</v>
      </c>
      <c r="AL41">
        <v>0</v>
      </c>
      <c r="AM41">
        <v>1.6294535368399079</v>
      </c>
      <c r="AN41">
        <v>0</v>
      </c>
      <c r="AO41">
        <v>0</v>
      </c>
      <c r="AP41">
        <v>0.86904509956167819</v>
      </c>
      <c r="AQ41">
        <v>17.992642580880815</v>
      </c>
      <c r="AR41">
        <v>11.234495701523691</v>
      </c>
      <c r="AS41">
        <v>10.080073771655186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28.406032449585148</v>
      </c>
      <c r="BB41">
        <f t="shared" si="0"/>
        <v>651.16412184671037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4.7067500807632419</v>
      </c>
      <c r="L42">
        <v>388.30552997620674</v>
      </c>
      <c r="M42">
        <v>27.920438091855097</v>
      </c>
      <c r="N42">
        <v>35.981045743011073</v>
      </c>
      <c r="O42">
        <v>0</v>
      </c>
      <c r="P42">
        <v>32.837538117118257</v>
      </c>
      <c r="Q42">
        <v>2.0875928413492155</v>
      </c>
      <c r="R42">
        <v>9.34618818410096</v>
      </c>
      <c r="S42">
        <v>2.0879851267865175</v>
      </c>
      <c r="T42">
        <v>0</v>
      </c>
      <c r="U42">
        <v>17.219675538521816</v>
      </c>
      <c r="V42">
        <v>5.5635414708373228</v>
      </c>
      <c r="W42">
        <v>10.735272475284411</v>
      </c>
      <c r="X42">
        <v>45.490686269882147</v>
      </c>
      <c r="Y42">
        <v>0</v>
      </c>
      <c r="Z42">
        <v>2.0209881673972028</v>
      </c>
      <c r="AA42">
        <v>8.6647713041118752</v>
      </c>
      <c r="AB42">
        <v>4.0810797260488423</v>
      </c>
      <c r="AC42">
        <v>3.0215994725527029</v>
      </c>
      <c r="AD42">
        <v>0</v>
      </c>
      <c r="AE42">
        <v>0</v>
      </c>
      <c r="AF42">
        <v>2.5154907238572317</v>
      </c>
      <c r="AG42">
        <v>12.840429472761425</v>
      </c>
      <c r="AH42">
        <v>5.6067068592151958</v>
      </c>
      <c r="AI42">
        <v>0</v>
      </c>
      <c r="AJ42">
        <v>0</v>
      </c>
      <c r="AK42">
        <v>7.8431931011271132</v>
      </c>
      <c r="AL42">
        <v>0</v>
      </c>
      <c r="AM42">
        <v>1.6294535368399079</v>
      </c>
      <c r="AN42">
        <v>0</v>
      </c>
      <c r="AO42">
        <v>0</v>
      </c>
      <c r="AP42">
        <v>0.86904509956167819</v>
      </c>
      <c r="AQ42">
        <v>17.992642580880815</v>
      </c>
      <c r="AR42">
        <v>11.234495701523691</v>
      </c>
      <c r="AS42">
        <v>10.080073771655186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28.034516521509836</v>
      </c>
      <c r="BB42">
        <f t="shared" si="0"/>
        <v>642.64769691174001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4.7067500807632419</v>
      </c>
      <c r="L43">
        <v>388.30552997620674</v>
      </c>
      <c r="M43">
        <v>27.920438091855097</v>
      </c>
      <c r="N43">
        <v>35.981045743011073</v>
      </c>
      <c r="O43">
        <v>0</v>
      </c>
      <c r="P43">
        <v>32.837538117118257</v>
      </c>
      <c r="Q43">
        <v>2.0875928413492155</v>
      </c>
      <c r="R43">
        <v>9.34618818410096</v>
      </c>
      <c r="S43">
        <v>2.0879851267865175</v>
      </c>
      <c r="T43">
        <v>0</v>
      </c>
      <c r="U43">
        <v>17.219675538521816</v>
      </c>
      <c r="V43">
        <v>5.5635414708373228</v>
      </c>
      <c r="W43">
        <v>10.735272475284411</v>
      </c>
      <c r="X43">
        <v>45.490686269882147</v>
      </c>
      <c r="Y43">
        <v>0</v>
      </c>
      <c r="Z43">
        <v>2.0209881673972028</v>
      </c>
      <c r="AA43">
        <v>8.6647713041118752</v>
      </c>
      <c r="AB43">
        <v>0</v>
      </c>
      <c r="AC43">
        <v>3.0215994725527029</v>
      </c>
      <c r="AD43">
        <v>0</v>
      </c>
      <c r="AE43">
        <v>0</v>
      </c>
      <c r="AF43">
        <v>2.5154907238572317</v>
      </c>
      <c r="AG43">
        <v>12.840429472761425</v>
      </c>
      <c r="AH43">
        <v>0</v>
      </c>
      <c r="AI43">
        <v>0</v>
      </c>
      <c r="AJ43">
        <v>0</v>
      </c>
      <c r="AK43">
        <v>7.8431931011271132</v>
      </c>
      <c r="AL43">
        <v>0</v>
      </c>
      <c r="AM43">
        <v>1.6294535368399079</v>
      </c>
      <c r="AN43">
        <v>0</v>
      </c>
      <c r="AO43">
        <v>0</v>
      </c>
      <c r="AP43">
        <v>0.86904509956167819</v>
      </c>
      <c r="AQ43">
        <v>8.9963214456272187</v>
      </c>
      <c r="AR43">
        <v>11.234495701523691</v>
      </c>
      <c r="AS43">
        <v>9.8361610477979529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27.243325266934967</v>
      </c>
      <c r="BB43">
        <f t="shared" si="0"/>
        <v>624.51086772194003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4.7067500807632419</v>
      </c>
      <c r="L44">
        <v>388.30552997620674</v>
      </c>
      <c r="M44">
        <v>27.920438091855097</v>
      </c>
      <c r="N44">
        <v>35.981045743011073</v>
      </c>
      <c r="O44">
        <v>0</v>
      </c>
      <c r="P44">
        <v>32.837538117118257</v>
      </c>
      <c r="Q44">
        <v>2.0142653921576206</v>
      </c>
      <c r="R44">
        <v>9.34618818410096</v>
      </c>
      <c r="S44">
        <v>2.0879851267865175</v>
      </c>
      <c r="T44">
        <v>0</v>
      </c>
      <c r="U44">
        <v>17.219675538521816</v>
      </c>
      <c r="V44">
        <v>5.5635414708373228</v>
      </c>
      <c r="W44">
        <v>10.735272475284411</v>
      </c>
      <c r="X44">
        <v>45.490686269882147</v>
      </c>
      <c r="Y44">
        <v>0</v>
      </c>
      <c r="Z44">
        <v>2.0209881673972028</v>
      </c>
      <c r="AA44">
        <v>8.6647713041118752</v>
      </c>
      <c r="AB44">
        <v>0</v>
      </c>
      <c r="AC44">
        <v>3.0215994725527029</v>
      </c>
      <c r="AD44">
        <v>0</v>
      </c>
      <c r="AE44">
        <v>0</v>
      </c>
      <c r="AF44">
        <v>2.5154907238572317</v>
      </c>
      <c r="AG44">
        <v>12.840429472761425</v>
      </c>
      <c r="AH44">
        <v>0</v>
      </c>
      <c r="AI44">
        <v>0</v>
      </c>
      <c r="AJ44">
        <v>0</v>
      </c>
      <c r="AK44">
        <v>7.8431931011271132</v>
      </c>
      <c r="AL44">
        <v>0</v>
      </c>
      <c r="AM44">
        <v>1.6294535368399079</v>
      </c>
      <c r="AN44">
        <v>0</v>
      </c>
      <c r="AO44">
        <v>0</v>
      </c>
      <c r="AP44">
        <v>0.86904509956167819</v>
      </c>
      <c r="AQ44">
        <v>8.9963214456272187</v>
      </c>
      <c r="AR44">
        <v>11.234495701523691</v>
      </c>
      <c r="AS44">
        <v>9.8361610477979529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27.24026017955876</v>
      </c>
      <c r="BB44">
        <f t="shared" si="0"/>
        <v>624.44060536012466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4.7067500807632419</v>
      </c>
      <c r="L45">
        <v>388.30552997620674</v>
      </c>
      <c r="M45">
        <v>27.920438091855097</v>
      </c>
      <c r="N45">
        <v>35.981045743011073</v>
      </c>
      <c r="O45">
        <v>0</v>
      </c>
      <c r="P45">
        <v>32.837538117118257</v>
      </c>
      <c r="Q45">
        <v>2.0142653921576206</v>
      </c>
      <c r="R45">
        <v>9.34618818410096</v>
      </c>
      <c r="S45">
        <v>2.0879851267865175</v>
      </c>
      <c r="T45">
        <v>0</v>
      </c>
      <c r="U45">
        <v>17.219675538521816</v>
      </c>
      <c r="V45">
        <v>5.5635414708373228</v>
      </c>
      <c r="W45">
        <v>10.735272475284411</v>
      </c>
      <c r="X45">
        <v>45.490686269882147</v>
      </c>
      <c r="Y45">
        <v>0</v>
      </c>
      <c r="Z45">
        <v>2.0209881673972028</v>
      </c>
      <c r="AA45">
        <v>8.6647713041118752</v>
      </c>
      <c r="AB45">
        <v>0</v>
      </c>
      <c r="AC45">
        <v>3.0215994725527029</v>
      </c>
      <c r="AD45">
        <v>0</v>
      </c>
      <c r="AE45">
        <v>0</v>
      </c>
      <c r="AF45">
        <v>2.5154907238572317</v>
      </c>
      <c r="AG45">
        <v>12.840429472761425</v>
      </c>
      <c r="AH45">
        <v>0</v>
      </c>
      <c r="AI45">
        <v>0</v>
      </c>
      <c r="AJ45">
        <v>0</v>
      </c>
      <c r="AK45">
        <v>7.8431931011271132</v>
      </c>
      <c r="AL45">
        <v>0</v>
      </c>
      <c r="AM45">
        <v>1.6294535368399079</v>
      </c>
      <c r="AN45">
        <v>0</v>
      </c>
      <c r="AO45">
        <v>0</v>
      </c>
      <c r="AP45">
        <v>0.86904509956167819</v>
      </c>
      <c r="AQ45">
        <v>4.4981607228136093</v>
      </c>
      <c r="AR45">
        <v>11.234495701523691</v>
      </c>
      <c r="AS45">
        <v>9.8361610477979529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27.052237061345153</v>
      </c>
      <c r="BB45">
        <f t="shared" si="0"/>
        <v>620.13046775552459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4.7067500807632419</v>
      </c>
      <c r="L46">
        <v>388.30552997620674</v>
      </c>
      <c r="M46">
        <v>27.920438091855097</v>
      </c>
      <c r="N46">
        <v>35.981045743011073</v>
      </c>
      <c r="O46">
        <v>0</v>
      </c>
      <c r="P46">
        <v>32.837538117118257</v>
      </c>
      <c r="Q46">
        <v>2.0142653921576206</v>
      </c>
      <c r="R46">
        <v>9.34618818410096</v>
      </c>
      <c r="S46">
        <v>2.0879851267865175</v>
      </c>
      <c r="T46">
        <v>0</v>
      </c>
      <c r="U46">
        <v>17.219675538521816</v>
      </c>
      <c r="V46">
        <v>5.5635414708373228</v>
      </c>
      <c r="W46">
        <v>10.735272475284411</v>
      </c>
      <c r="X46">
        <v>45.490686269882147</v>
      </c>
      <c r="Y46">
        <v>0</v>
      </c>
      <c r="Z46">
        <v>2.0209881673972028</v>
      </c>
      <c r="AA46">
        <v>4.3119222329367561</v>
      </c>
      <c r="AB46">
        <v>0</v>
      </c>
      <c r="AC46">
        <v>0</v>
      </c>
      <c r="AD46">
        <v>0</v>
      </c>
      <c r="AE46">
        <v>0</v>
      </c>
      <c r="AF46">
        <v>2.5154907238572317</v>
      </c>
      <c r="AG46">
        <v>12.840429472761425</v>
      </c>
      <c r="AH46">
        <v>0</v>
      </c>
      <c r="AI46">
        <v>0</v>
      </c>
      <c r="AJ46">
        <v>0</v>
      </c>
      <c r="AK46">
        <v>7.8431931011271132</v>
      </c>
      <c r="AL46">
        <v>0</v>
      </c>
      <c r="AM46">
        <v>1.6294535368399079</v>
      </c>
      <c r="AN46">
        <v>0</v>
      </c>
      <c r="AO46">
        <v>0</v>
      </c>
      <c r="AP46">
        <v>0.86904509956167819</v>
      </c>
      <c r="AQ46">
        <v>4.4981607228136093</v>
      </c>
      <c r="AR46">
        <v>11.234495701523691</v>
      </c>
      <c r="AS46">
        <v>9.8361610477979529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26.743985112217331</v>
      </c>
      <c r="BB46">
        <f t="shared" si="0"/>
        <v>613.06427116092459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4.8632376593724524</v>
      </c>
      <c r="L47">
        <v>388.30552997620674</v>
      </c>
      <c r="M47">
        <v>27.920438091855097</v>
      </c>
      <c r="N47">
        <v>35.981045743011073</v>
      </c>
      <c r="O47">
        <v>0</v>
      </c>
      <c r="P47">
        <v>32.837538117118257</v>
      </c>
      <c r="Q47">
        <v>4.3522488825236563</v>
      </c>
      <c r="R47">
        <v>9.34618818410096</v>
      </c>
      <c r="S47">
        <v>5.5836345898464064</v>
      </c>
      <c r="T47">
        <v>0</v>
      </c>
      <c r="U47">
        <v>17.219675538521816</v>
      </c>
      <c r="V47">
        <v>5.5635414708373228</v>
      </c>
      <c r="W47">
        <v>10.735272475284411</v>
      </c>
      <c r="X47">
        <v>45.490686269882147</v>
      </c>
      <c r="Y47">
        <v>0</v>
      </c>
      <c r="Z47">
        <v>2.0108117695679399</v>
      </c>
      <c r="AA47">
        <v>1.4616685860989354</v>
      </c>
      <c r="AB47">
        <v>0</v>
      </c>
      <c r="AC47">
        <v>0</v>
      </c>
      <c r="AD47">
        <v>0</v>
      </c>
      <c r="AE47">
        <v>0</v>
      </c>
      <c r="AF47">
        <v>2.5154907238572317</v>
      </c>
      <c r="AG47">
        <v>12.840429472761425</v>
      </c>
      <c r="AH47">
        <v>0</v>
      </c>
      <c r="AI47">
        <v>0</v>
      </c>
      <c r="AJ47">
        <v>0</v>
      </c>
      <c r="AK47">
        <v>7.8431931011271132</v>
      </c>
      <c r="AL47">
        <v>0</v>
      </c>
      <c r="AM47">
        <v>1.6294535368399079</v>
      </c>
      <c r="AN47">
        <v>0</v>
      </c>
      <c r="AO47">
        <v>0</v>
      </c>
      <c r="AP47">
        <v>0.86904509956167819</v>
      </c>
      <c r="AQ47">
        <v>4.4981607228136093</v>
      </c>
      <c r="AR47">
        <v>11.234495701523691</v>
      </c>
      <c r="AS47">
        <v>9.8361610477979529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26.87480617458931</v>
      </c>
      <c r="BB47">
        <f t="shared" si="0"/>
        <v>616.06314058592056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4.727648640666783</v>
      </c>
      <c r="L48">
        <v>388.30552997620674</v>
      </c>
      <c r="M48">
        <v>27.920438091855097</v>
      </c>
      <c r="N48">
        <v>35.981045743011073</v>
      </c>
      <c r="O48">
        <v>0</v>
      </c>
      <c r="P48">
        <v>32.837538117118257</v>
      </c>
      <c r="Q48">
        <v>4.3522488825236563</v>
      </c>
      <c r="R48">
        <v>9.34618818410096</v>
      </c>
      <c r="S48">
        <v>5.5836345898464064</v>
      </c>
      <c r="T48">
        <v>0</v>
      </c>
      <c r="U48">
        <v>17.219675538521816</v>
      </c>
      <c r="V48">
        <v>5.5635414708373228</v>
      </c>
      <c r="W48">
        <v>10.735272475284411</v>
      </c>
      <c r="X48">
        <v>45.490686269882147</v>
      </c>
      <c r="Y48">
        <v>0</v>
      </c>
      <c r="Z48">
        <v>2.0108117695679399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2.5154907238572317</v>
      </c>
      <c r="AG48">
        <v>12.840429472761425</v>
      </c>
      <c r="AH48">
        <v>0</v>
      </c>
      <c r="AI48">
        <v>0</v>
      </c>
      <c r="AJ48">
        <v>0</v>
      </c>
      <c r="AK48">
        <v>7.8431931011271132</v>
      </c>
      <c r="AL48">
        <v>0</v>
      </c>
      <c r="AM48">
        <v>1.6294535368399079</v>
      </c>
      <c r="AN48">
        <v>0</v>
      </c>
      <c r="AO48">
        <v>0</v>
      </c>
      <c r="AP48">
        <v>0.86904509956167819</v>
      </c>
      <c r="AQ48">
        <v>4.4981607228136093</v>
      </c>
      <c r="AR48">
        <v>11.234495701523691</v>
      </c>
      <c r="AS48">
        <v>9.8361610477979529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26.808040806708483</v>
      </c>
      <c r="BB48">
        <f t="shared" si="0"/>
        <v>614.53264834899687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4.7067223313828368</v>
      </c>
      <c r="L49">
        <v>388.30552997620674</v>
      </c>
      <c r="M49">
        <v>27.920438091855097</v>
      </c>
      <c r="N49">
        <v>35.981045743011073</v>
      </c>
      <c r="O49">
        <v>0</v>
      </c>
      <c r="P49">
        <v>32.837538117118257</v>
      </c>
      <c r="Q49">
        <v>4.3522488825236563</v>
      </c>
      <c r="R49">
        <v>9.0035403297971719</v>
      </c>
      <c r="S49">
        <v>5.4696264782320689</v>
      </c>
      <c r="T49">
        <v>0</v>
      </c>
      <c r="U49">
        <v>17.219675538521816</v>
      </c>
      <c r="V49">
        <v>5.5635414708373228</v>
      </c>
      <c r="W49">
        <v>10.735272475284411</v>
      </c>
      <c r="X49">
        <v>45.490686269882147</v>
      </c>
      <c r="Y49">
        <v>0</v>
      </c>
      <c r="Z49">
        <v>2.0108117695679399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2.5154907238572317</v>
      </c>
      <c r="AG49">
        <v>12.840429472761425</v>
      </c>
      <c r="AH49">
        <v>0</v>
      </c>
      <c r="AI49">
        <v>0</v>
      </c>
      <c r="AJ49">
        <v>0</v>
      </c>
      <c r="AK49">
        <v>7.8431931011271132</v>
      </c>
      <c r="AL49">
        <v>0</v>
      </c>
      <c r="AM49">
        <v>1.6294535368399079</v>
      </c>
      <c r="AN49">
        <v>0</v>
      </c>
      <c r="AO49">
        <v>0</v>
      </c>
      <c r="AP49">
        <v>0.86904509956167819</v>
      </c>
      <c r="AQ49">
        <v>4.4981607228136093</v>
      </c>
      <c r="AR49">
        <v>11.234495701523691</v>
      </c>
      <c r="AS49">
        <v>9.8361610477979529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26.78807786760504</v>
      </c>
      <c r="BB49">
        <f t="shared" si="0"/>
        <v>614.07502901289831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4.7067223313828368</v>
      </c>
      <c r="L50">
        <v>388.30552997620674</v>
      </c>
      <c r="M50">
        <v>27.920438091855097</v>
      </c>
      <c r="N50">
        <v>35.981045743011073</v>
      </c>
      <c r="O50">
        <v>0</v>
      </c>
      <c r="P50">
        <v>32.837538117118257</v>
      </c>
      <c r="Q50">
        <v>4.3522488825236563</v>
      </c>
      <c r="R50">
        <v>9.0035403297971719</v>
      </c>
      <c r="S50">
        <v>5.4696264782320689</v>
      </c>
      <c r="T50">
        <v>0</v>
      </c>
      <c r="U50">
        <v>17.219675538521816</v>
      </c>
      <c r="V50">
        <v>5.5635414708373228</v>
      </c>
      <c r="W50">
        <v>10.735272475284411</v>
      </c>
      <c r="X50">
        <v>45.490686269882147</v>
      </c>
      <c r="Y50">
        <v>0</v>
      </c>
      <c r="Z50">
        <v>2.0108117695679399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2.5154907238572317</v>
      </c>
      <c r="AG50">
        <v>12.840429472761425</v>
      </c>
      <c r="AH50">
        <v>0</v>
      </c>
      <c r="AI50">
        <v>0</v>
      </c>
      <c r="AJ50">
        <v>0</v>
      </c>
      <c r="AK50">
        <v>7.8431931011271132</v>
      </c>
      <c r="AL50">
        <v>0</v>
      </c>
      <c r="AM50">
        <v>1.6294535368399079</v>
      </c>
      <c r="AN50">
        <v>0</v>
      </c>
      <c r="AO50">
        <v>0</v>
      </c>
      <c r="AP50">
        <v>0.86904509956167819</v>
      </c>
      <c r="AQ50">
        <v>4.4981607228136093</v>
      </c>
      <c r="AR50">
        <v>11.234495701523691</v>
      </c>
      <c r="AS50">
        <v>9.8361610477979529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26.78807786760504</v>
      </c>
      <c r="BB50">
        <f t="shared" si="0"/>
        <v>614.07502901289831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6.0217607346255413</v>
      </c>
      <c r="L51">
        <v>388.30552997620674</v>
      </c>
      <c r="M51">
        <v>27.920438091855097</v>
      </c>
      <c r="N51">
        <v>35.981045743011073</v>
      </c>
      <c r="O51">
        <v>0</v>
      </c>
      <c r="P51">
        <v>32.837538117118257</v>
      </c>
      <c r="Q51">
        <v>4.3522488825236563</v>
      </c>
      <c r="R51">
        <v>9.0035403297971719</v>
      </c>
      <c r="S51">
        <v>5.4696264782320689</v>
      </c>
      <c r="T51">
        <v>0</v>
      </c>
      <c r="U51">
        <v>17.219675538521816</v>
      </c>
      <c r="V51">
        <v>5.7512220080253469</v>
      </c>
      <c r="W51">
        <v>10.735272475284411</v>
      </c>
      <c r="X51">
        <v>45.490686269882147</v>
      </c>
      <c r="Y51">
        <v>0</v>
      </c>
      <c r="Z51">
        <v>2.0108117695679399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2.5154907238572317</v>
      </c>
      <c r="AG51">
        <v>12.840429472761425</v>
      </c>
      <c r="AH51">
        <v>0</v>
      </c>
      <c r="AI51">
        <v>0</v>
      </c>
      <c r="AJ51">
        <v>0</v>
      </c>
      <c r="AK51">
        <v>7.8431931011271132</v>
      </c>
      <c r="AL51">
        <v>0</v>
      </c>
      <c r="AM51">
        <v>1.6294535368399079</v>
      </c>
      <c r="AN51">
        <v>0</v>
      </c>
      <c r="AO51">
        <v>0</v>
      </c>
      <c r="AP51">
        <v>0.86904509956167819</v>
      </c>
      <c r="AQ51">
        <v>4.4981607228136093</v>
      </c>
      <c r="AR51">
        <v>11.57493515925694</v>
      </c>
      <c r="AS51">
        <v>9.8361610477979529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26.865121888648289</v>
      </c>
      <c r="BB51">
        <f t="shared" si="0"/>
        <v>615.84114339001906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388.30552997620674</v>
      </c>
      <c r="M52">
        <v>27.920438091855097</v>
      </c>
      <c r="N52">
        <v>35.981045743011073</v>
      </c>
      <c r="O52">
        <v>0</v>
      </c>
      <c r="P52">
        <v>32.837538117118257</v>
      </c>
      <c r="Q52">
        <v>2.0561347722741634</v>
      </c>
      <c r="R52">
        <v>9.0035403297971719</v>
      </c>
      <c r="S52">
        <v>2.0452220413274889</v>
      </c>
      <c r="T52">
        <v>0</v>
      </c>
      <c r="U52">
        <v>17.219675538521816</v>
      </c>
      <c r="V52">
        <v>5.7519256201351316</v>
      </c>
      <c r="W52">
        <v>10.735272475284411</v>
      </c>
      <c r="X52">
        <v>45.490686269882147</v>
      </c>
      <c r="Y52">
        <v>0</v>
      </c>
      <c r="Z52">
        <v>2.0108117695679399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2.5154907238572317</v>
      </c>
      <c r="AG52">
        <v>12.840429472761425</v>
      </c>
      <c r="AH52">
        <v>0</v>
      </c>
      <c r="AI52">
        <v>0</v>
      </c>
      <c r="AJ52">
        <v>0</v>
      </c>
      <c r="AK52">
        <v>7.8431931011271132</v>
      </c>
      <c r="AL52">
        <v>0</v>
      </c>
      <c r="AM52">
        <v>1.6294535368399079</v>
      </c>
      <c r="AN52">
        <v>0</v>
      </c>
      <c r="AO52">
        <v>0</v>
      </c>
      <c r="AP52">
        <v>0.86904509956167819</v>
      </c>
      <c r="AQ52">
        <v>4.4981607228136093</v>
      </c>
      <c r="AR52">
        <v>11.57493515925694</v>
      </c>
      <c r="AS52">
        <v>9.8361610477979529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26.374324025656087</v>
      </c>
      <c r="BB52">
        <f t="shared" si="0"/>
        <v>604.59036558334139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388.30552997620674</v>
      </c>
      <c r="M53">
        <v>27.920438091855097</v>
      </c>
      <c r="N53">
        <v>35.981045743011073</v>
      </c>
      <c r="O53">
        <v>0</v>
      </c>
      <c r="P53">
        <v>32.837538117118257</v>
      </c>
      <c r="Q53">
        <v>2.0565183426935838</v>
      </c>
      <c r="R53">
        <v>9.0035403297971719</v>
      </c>
      <c r="S53">
        <v>2.0452220413274889</v>
      </c>
      <c r="T53">
        <v>0</v>
      </c>
      <c r="U53">
        <v>17.219675538521816</v>
      </c>
      <c r="V53">
        <v>5.7519256201351316</v>
      </c>
      <c r="W53">
        <v>10.735272475284411</v>
      </c>
      <c r="X53">
        <v>45.490686269882147</v>
      </c>
      <c r="Y53">
        <v>0</v>
      </c>
      <c r="Z53">
        <v>2.0108117695679399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2.5154907238572317</v>
      </c>
      <c r="AG53">
        <v>12.840429472761425</v>
      </c>
      <c r="AH53">
        <v>0</v>
      </c>
      <c r="AI53">
        <v>0</v>
      </c>
      <c r="AJ53">
        <v>0</v>
      </c>
      <c r="AK53">
        <v>7.8431931011271132</v>
      </c>
      <c r="AL53">
        <v>0</v>
      </c>
      <c r="AM53">
        <v>1.6294535368399079</v>
      </c>
      <c r="AN53">
        <v>0</v>
      </c>
      <c r="AO53">
        <v>0</v>
      </c>
      <c r="AP53">
        <v>0.86904509956167819</v>
      </c>
      <c r="AQ53">
        <v>4.4981607228136093</v>
      </c>
      <c r="AR53">
        <v>11.57493515925694</v>
      </c>
      <c r="AS53">
        <v>9.8361610477979529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26.37434005889962</v>
      </c>
      <c r="BB53">
        <f t="shared" si="0"/>
        <v>604.59073312051726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388.30552997620674</v>
      </c>
      <c r="M54">
        <v>27.920438091855097</v>
      </c>
      <c r="N54">
        <v>35.981045743011073</v>
      </c>
      <c r="O54">
        <v>0</v>
      </c>
      <c r="P54">
        <v>32.837538117118257</v>
      </c>
      <c r="Q54">
        <v>2.0565183426935838</v>
      </c>
      <c r="R54">
        <v>9.0035403297971719</v>
      </c>
      <c r="S54">
        <v>2.0452220413274889</v>
      </c>
      <c r="T54">
        <v>0</v>
      </c>
      <c r="U54">
        <v>17.219675538521816</v>
      </c>
      <c r="V54">
        <v>5.7519256201351316</v>
      </c>
      <c r="W54">
        <v>10.735272475284411</v>
      </c>
      <c r="X54">
        <v>45.490686269882147</v>
      </c>
      <c r="Y54">
        <v>0</v>
      </c>
      <c r="Z54">
        <v>2.0108117695679399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2.5154907238572317</v>
      </c>
      <c r="AG54">
        <v>12.840429472761425</v>
      </c>
      <c r="AH54">
        <v>0</v>
      </c>
      <c r="AI54">
        <v>0</v>
      </c>
      <c r="AJ54">
        <v>0</v>
      </c>
      <c r="AK54">
        <v>7.8431931011271132</v>
      </c>
      <c r="AL54">
        <v>0</v>
      </c>
      <c r="AM54">
        <v>1.6294535368399079</v>
      </c>
      <c r="AN54">
        <v>0</v>
      </c>
      <c r="AO54">
        <v>0</v>
      </c>
      <c r="AP54">
        <v>0.86904509956167819</v>
      </c>
      <c r="AQ54">
        <v>4.4981607228136093</v>
      </c>
      <c r="AR54">
        <v>11.57493515925694</v>
      </c>
      <c r="AS54">
        <v>9.8361610477979529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26.37434005889962</v>
      </c>
      <c r="BB54">
        <f t="shared" si="0"/>
        <v>604.59073312051726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333.9618291510821</v>
      </c>
      <c r="M55">
        <v>27.920438091855097</v>
      </c>
      <c r="N55">
        <v>35.981045743011073</v>
      </c>
      <c r="O55">
        <v>0</v>
      </c>
      <c r="P55">
        <v>32.837538117118257</v>
      </c>
      <c r="Q55">
        <v>3.5974884677328944</v>
      </c>
      <c r="R55">
        <v>9.3451140612700243</v>
      </c>
      <c r="S55">
        <v>3.7579098309329995</v>
      </c>
      <c r="T55">
        <v>0</v>
      </c>
      <c r="U55">
        <v>17.219675538521816</v>
      </c>
      <c r="V55">
        <v>5.7519256201351316</v>
      </c>
      <c r="W55">
        <v>10.733616015237805</v>
      </c>
      <c r="X55">
        <v>45.492584806958192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2.5154907238572317</v>
      </c>
      <c r="AG55">
        <v>12.840429472761425</v>
      </c>
      <c r="AH55">
        <v>0</v>
      </c>
      <c r="AI55">
        <v>0</v>
      </c>
      <c r="AJ55">
        <v>0</v>
      </c>
      <c r="AK55">
        <v>7.8431931011271132</v>
      </c>
      <c r="AL55">
        <v>0</v>
      </c>
      <c r="AM55">
        <v>1.6294535368399079</v>
      </c>
      <c r="AN55">
        <v>0</v>
      </c>
      <c r="AO55">
        <v>0</v>
      </c>
      <c r="AP55">
        <v>0.86904509956167819</v>
      </c>
      <c r="AQ55">
        <v>4.4981607228136093</v>
      </c>
      <c r="AR55">
        <v>11.234495701523691</v>
      </c>
      <c r="AS55">
        <v>9.8361610477979529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24.15478186473576</v>
      </c>
      <c r="BB55">
        <f t="shared" si="0"/>
        <v>553.7108129854023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241.22953073008443</v>
      </c>
      <c r="M56">
        <v>27.920438091855097</v>
      </c>
      <c r="N56">
        <v>35.981045743011073</v>
      </c>
      <c r="O56">
        <v>0</v>
      </c>
      <c r="P56">
        <v>32.837538117118257</v>
      </c>
      <c r="Q56">
        <v>3.5974884677328944</v>
      </c>
      <c r="R56">
        <v>9.3451140612700243</v>
      </c>
      <c r="S56">
        <v>3.7579098309329995</v>
      </c>
      <c r="T56">
        <v>0</v>
      </c>
      <c r="U56">
        <v>17.219675538521816</v>
      </c>
      <c r="V56">
        <v>5.7519256201351316</v>
      </c>
      <c r="W56">
        <v>10.733616015237805</v>
      </c>
      <c r="X56">
        <v>45.488644203505821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2.5154907238572317</v>
      </c>
      <c r="AG56">
        <v>12.840429472761425</v>
      </c>
      <c r="AH56">
        <v>0</v>
      </c>
      <c r="AI56">
        <v>0</v>
      </c>
      <c r="AJ56">
        <v>0</v>
      </c>
      <c r="AK56">
        <v>7.8431931011271132</v>
      </c>
      <c r="AL56">
        <v>0</v>
      </c>
      <c r="AM56">
        <v>1.6294535368399079</v>
      </c>
      <c r="AN56">
        <v>0</v>
      </c>
      <c r="AO56">
        <v>0</v>
      </c>
      <c r="AP56">
        <v>0.86904509956167819</v>
      </c>
      <c r="AQ56">
        <v>4.4981607228136093</v>
      </c>
      <c r="AR56">
        <v>11.234495701523691</v>
      </c>
      <c r="AS56">
        <v>9.8361610477979529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20.278407073513726</v>
      </c>
      <c r="BB56">
        <f t="shared" si="0"/>
        <v>464.85094875217413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242.14790402466582</v>
      </c>
      <c r="M57">
        <v>27.920438091855097</v>
      </c>
      <c r="N57">
        <v>35.981045743011073</v>
      </c>
      <c r="O57">
        <v>0</v>
      </c>
      <c r="P57">
        <v>32.837538117118257</v>
      </c>
      <c r="Q57">
        <v>3.5974884677328944</v>
      </c>
      <c r="R57">
        <v>9.0035001955893375</v>
      </c>
      <c r="S57">
        <v>3.7579098309329995</v>
      </c>
      <c r="T57">
        <v>0</v>
      </c>
      <c r="U57">
        <v>17.219675538521816</v>
      </c>
      <c r="V57">
        <v>5.7519256201351316</v>
      </c>
      <c r="W57">
        <v>10.733616015237805</v>
      </c>
      <c r="X57">
        <v>45.488644203505821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2.5154907238572317</v>
      </c>
      <c r="AG57">
        <v>12.840429472761425</v>
      </c>
      <c r="AH57">
        <v>0</v>
      </c>
      <c r="AI57">
        <v>0</v>
      </c>
      <c r="AJ57">
        <v>0</v>
      </c>
      <c r="AK57">
        <v>7.8431931011271132</v>
      </c>
      <c r="AL57">
        <v>0</v>
      </c>
      <c r="AM57">
        <v>1.6294535368399079</v>
      </c>
      <c r="AN57">
        <v>0</v>
      </c>
      <c r="AO57">
        <v>0</v>
      </c>
      <c r="AP57">
        <v>0.71103701607180114</v>
      </c>
      <c r="AQ57">
        <v>4.4981607228136093</v>
      </c>
      <c r="AR57">
        <v>10.553617106240868</v>
      </c>
      <c r="AS57">
        <v>9.8361610477979529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20.267450154469088</v>
      </c>
      <c r="BB57">
        <f t="shared" si="0"/>
        <v>464.5997784213468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251.28055667137463</v>
      </c>
      <c r="M58">
        <v>27.920438091855097</v>
      </c>
      <c r="N58">
        <v>35.981045743011073</v>
      </c>
      <c r="O58">
        <v>0</v>
      </c>
      <c r="P58">
        <v>32.837538117118257</v>
      </c>
      <c r="Q58">
        <v>3.5974884677328944</v>
      </c>
      <c r="R58">
        <v>9.0035001955893375</v>
      </c>
      <c r="S58">
        <v>3.7579098309329995</v>
      </c>
      <c r="T58">
        <v>0</v>
      </c>
      <c r="U58">
        <v>17.219675538521816</v>
      </c>
      <c r="V58">
        <v>5.7519256201351316</v>
      </c>
      <c r="W58">
        <v>10.733616015237805</v>
      </c>
      <c r="X58">
        <v>45.488644203505821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2.5154907238572317</v>
      </c>
      <c r="AG58">
        <v>12.840429472761425</v>
      </c>
      <c r="AH58">
        <v>0</v>
      </c>
      <c r="AI58">
        <v>0</v>
      </c>
      <c r="AJ58">
        <v>0</v>
      </c>
      <c r="AK58">
        <v>7.8431931011271132</v>
      </c>
      <c r="AL58">
        <v>0</v>
      </c>
      <c r="AM58">
        <v>1.6294535368399079</v>
      </c>
      <c r="AN58">
        <v>0</v>
      </c>
      <c r="AO58">
        <v>0</v>
      </c>
      <c r="AP58">
        <v>0.71103701607180114</v>
      </c>
      <c r="AQ58">
        <v>4.4981607228136093</v>
      </c>
      <c r="AR58">
        <v>10.553617106240868</v>
      </c>
      <c r="AS58">
        <v>9.8361610477979529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20.649195035101513</v>
      </c>
      <c r="BB58">
        <f t="shared" si="0"/>
        <v>473.35068618742321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251.27602308972226</v>
      </c>
      <c r="M59">
        <v>27.920438091855097</v>
      </c>
      <c r="N59">
        <v>35.981045743011073</v>
      </c>
      <c r="O59">
        <v>0</v>
      </c>
      <c r="P59">
        <v>32.837538117118257</v>
      </c>
      <c r="Q59">
        <v>2.9541707088957296</v>
      </c>
      <c r="R59">
        <v>9.0035403297971719</v>
      </c>
      <c r="S59">
        <v>2.7895299013226555</v>
      </c>
      <c r="T59">
        <v>0</v>
      </c>
      <c r="U59">
        <v>17.219675538521816</v>
      </c>
      <c r="V59">
        <v>5.6949625537963033</v>
      </c>
      <c r="W59">
        <v>10.735272475284411</v>
      </c>
      <c r="X59">
        <v>45.490686269882147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2.5154907238572317</v>
      </c>
      <c r="AG59">
        <v>12.840429472761425</v>
      </c>
      <c r="AH59">
        <v>0</v>
      </c>
      <c r="AI59">
        <v>0</v>
      </c>
      <c r="AJ59">
        <v>0</v>
      </c>
      <c r="AK59">
        <v>7.8431931011271132</v>
      </c>
      <c r="AL59">
        <v>0</v>
      </c>
      <c r="AM59">
        <v>1.6294535368399079</v>
      </c>
      <c r="AN59">
        <v>0</v>
      </c>
      <c r="AO59">
        <v>0</v>
      </c>
      <c r="AP59">
        <v>0.71103701607180114</v>
      </c>
      <c r="AQ59">
        <v>8.9963214456272187</v>
      </c>
      <c r="AR59">
        <v>11.57493515925694</v>
      </c>
      <c r="AS59">
        <v>9.8361610477979529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20.81012600068243</v>
      </c>
      <c r="BB59">
        <f t="shared" si="0"/>
        <v>477.03977832186405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281.43012394965399</v>
      </c>
      <c r="M60">
        <v>27.920438091855097</v>
      </c>
      <c r="N60">
        <v>35.981045743011073</v>
      </c>
      <c r="O60">
        <v>0</v>
      </c>
      <c r="P60">
        <v>32.837538117118257</v>
      </c>
      <c r="Q60">
        <v>2.8687294476395659</v>
      </c>
      <c r="R60">
        <v>9.0035403297971719</v>
      </c>
      <c r="S60">
        <v>2.7895299013226555</v>
      </c>
      <c r="T60">
        <v>0</v>
      </c>
      <c r="U60">
        <v>17.219675538521816</v>
      </c>
      <c r="V60">
        <v>5.6949625537963033</v>
      </c>
      <c r="W60">
        <v>10.735272475284411</v>
      </c>
      <c r="X60">
        <v>45.490686269882147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2.5154907238572317</v>
      </c>
      <c r="AG60">
        <v>12.840429472761425</v>
      </c>
      <c r="AH60">
        <v>0</v>
      </c>
      <c r="AI60">
        <v>0</v>
      </c>
      <c r="AJ60">
        <v>0</v>
      </c>
      <c r="AK60">
        <v>7.8431931011271132</v>
      </c>
      <c r="AL60">
        <v>0</v>
      </c>
      <c r="AM60">
        <v>1.6294535368399079</v>
      </c>
      <c r="AN60">
        <v>0</v>
      </c>
      <c r="AO60">
        <v>0</v>
      </c>
      <c r="AP60">
        <v>0.71103701607180114</v>
      </c>
      <c r="AQ60">
        <v>13.494481858067207</v>
      </c>
      <c r="AR60">
        <v>11.57493515925694</v>
      </c>
      <c r="AS60">
        <v>9.8361610477979529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22.255019077147047</v>
      </c>
      <c r="BB60">
        <f t="shared" si="0"/>
        <v>510.16170525651501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281.43012394965399</v>
      </c>
      <c r="M61">
        <v>26.406044019105188</v>
      </c>
      <c r="N61">
        <v>35.981045743011073</v>
      </c>
      <c r="O61">
        <v>0</v>
      </c>
      <c r="P61">
        <v>32.837538117118257</v>
      </c>
      <c r="Q61">
        <v>2.8687294476395659</v>
      </c>
      <c r="R61">
        <v>9.0035403297971719</v>
      </c>
      <c r="S61">
        <v>2.7895299013226555</v>
      </c>
      <c r="T61">
        <v>0</v>
      </c>
      <c r="U61">
        <v>17.219675538521816</v>
      </c>
      <c r="V61">
        <v>5.6949625537963033</v>
      </c>
      <c r="W61">
        <v>10.735272475284411</v>
      </c>
      <c r="X61">
        <v>45.490686269882147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2.5154907238572317</v>
      </c>
      <c r="AG61">
        <v>12.840429472761425</v>
      </c>
      <c r="AH61">
        <v>0</v>
      </c>
      <c r="AI61">
        <v>0</v>
      </c>
      <c r="AJ61">
        <v>0</v>
      </c>
      <c r="AK61">
        <v>7.8431931011271132</v>
      </c>
      <c r="AL61">
        <v>0</v>
      </c>
      <c r="AM61">
        <v>1.6294535368399079</v>
      </c>
      <c r="AN61">
        <v>0</v>
      </c>
      <c r="AO61">
        <v>0</v>
      </c>
      <c r="AP61">
        <v>0.71103701607180114</v>
      </c>
      <c r="AQ61">
        <v>17.992642580880815</v>
      </c>
      <c r="AR61">
        <v>11.57493515925694</v>
      </c>
      <c r="AS61">
        <v>9.8361610477979529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22.379740523119715</v>
      </c>
      <c r="BB61">
        <f t="shared" si="0"/>
        <v>513.020750460606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281.43012394965399</v>
      </c>
      <c r="M62">
        <v>26.406044019105188</v>
      </c>
      <c r="N62">
        <v>35.981045743011073</v>
      </c>
      <c r="O62">
        <v>0</v>
      </c>
      <c r="P62">
        <v>32.837538117118257</v>
      </c>
      <c r="Q62">
        <v>2.8687294476395659</v>
      </c>
      <c r="R62">
        <v>9.0035403297971719</v>
      </c>
      <c r="S62">
        <v>2.7895299013226555</v>
      </c>
      <c r="T62">
        <v>0</v>
      </c>
      <c r="U62">
        <v>17.219675538521816</v>
      </c>
      <c r="V62">
        <v>5.6949625537963033</v>
      </c>
      <c r="W62">
        <v>10.735272475284411</v>
      </c>
      <c r="X62">
        <v>45.490686269882147</v>
      </c>
      <c r="Y62">
        <v>0</v>
      </c>
      <c r="Z62">
        <v>0</v>
      </c>
      <c r="AA62">
        <v>1.1693348048424128</v>
      </c>
      <c r="AB62">
        <v>0</v>
      </c>
      <c r="AC62">
        <v>0</v>
      </c>
      <c r="AD62">
        <v>0</v>
      </c>
      <c r="AE62">
        <v>0</v>
      </c>
      <c r="AF62">
        <v>2.5154907238572317</v>
      </c>
      <c r="AG62">
        <v>12.840429472761425</v>
      </c>
      <c r="AH62">
        <v>0</v>
      </c>
      <c r="AI62">
        <v>0</v>
      </c>
      <c r="AJ62">
        <v>0</v>
      </c>
      <c r="AK62">
        <v>7.8431931011271132</v>
      </c>
      <c r="AL62">
        <v>0</v>
      </c>
      <c r="AM62">
        <v>1.6294535368399079</v>
      </c>
      <c r="AN62">
        <v>0</v>
      </c>
      <c r="AO62">
        <v>0</v>
      </c>
      <c r="AP62">
        <v>0.71103701607180114</v>
      </c>
      <c r="AQ62">
        <v>17.992642580880815</v>
      </c>
      <c r="AR62">
        <v>11.57493515925694</v>
      </c>
      <c r="AS62">
        <v>9.8361610477979529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22.428618717962124</v>
      </c>
      <c r="BB62">
        <f t="shared" si="0"/>
        <v>514.14120707060613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301.53555612488884</v>
      </c>
      <c r="M63">
        <v>26.406044019105188</v>
      </c>
      <c r="N63">
        <v>35.981045743011073</v>
      </c>
      <c r="O63">
        <v>0</v>
      </c>
      <c r="P63">
        <v>32.837538117118257</v>
      </c>
      <c r="Q63">
        <v>1.6716216281340111</v>
      </c>
      <c r="R63">
        <v>9.0035403297971719</v>
      </c>
      <c r="S63">
        <v>1.1481668504048663</v>
      </c>
      <c r="T63">
        <v>0</v>
      </c>
      <c r="U63">
        <v>17.219675538521816</v>
      </c>
      <c r="V63">
        <v>5.6949625537963033</v>
      </c>
      <c r="W63">
        <v>10.735272475284411</v>
      </c>
      <c r="X63">
        <v>45.490686269882147</v>
      </c>
      <c r="Y63">
        <v>0</v>
      </c>
      <c r="Z63">
        <v>2.0209881673972028</v>
      </c>
      <c r="AA63">
        <v>4.3119222329367561</v>
      </c>
      <c r="AB63">
        <v>0</v>
      </c>
      <c r="AC63">
        <v>0</v>
      </c>
      <c r="AD63">
        <v>0</v>
      </c>
      <c r="AE63">
        <v>0</v>
      </c>
      <c r="AF63">
        <v>2.5154907238572317</v>
      </c>
      <c r="AG63">
        <v>12.840429472761425</v>
      </c>
      <c r="AH63">
        <v>0</v>
      </c>
      <c r="AI63">
        <v>0</v>
      </c>
      <c r="AJ63">
        <v>0</v>
      </c>
      <c r="AK63">
        <v>7.8431931011271132</v>
      </c>
      <c r="AL63">
        <v>0</v>
      </c>
      <c r="AM63">
        <v>1.6294535368399079</v>
      </c>
      <c r="AN63">
        <v>0</v>
      </c>
      <c r="AO63">
        <v>0</v>
      </c>
      <c r="AP63">
        <v>0.71103701607180114</v>
      </c>
      <c r="AQ63">
        <v>17.992642580880815</v>
      </c>
      <c r="AR63">
        <v>11.234495701523691</v>
      </c>
      <c r="AS63">
        <v>9.8361610477979529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23.35198479106154</v>
      </c>
      <c r="BB63">
        <f t="shared" si="0"/>
        <v>535.30793844007644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331.68856696652085</v>
      </c>
      <c r="M64">
        <v>26.406044019105188</v>
      </c>
      <c r="N64">
        <v>35.981045743011073</v>
      </c>
      <c r="O64">
        <v>0</v>
      </c>
      <c r="P64">
        <v>32.837538117118257</v>
      </c>
      <c r="Q64">
        <v>1.6716216281340111</v>
      </c>
      <c r="R64">
        <v>9.0035403297971719</v>
      </c>
      <c r="S64">
        <v>1.1481668504048663</v>
      </c>
      <c r="T64">
        <v>0</v>
      </c>
      <c r="U64">
        <v>17.219675538521816</v>
      </c>
      <c r="V64">
        <v>5.6949625537963033</v>
      </c>
      <c r="W64">
        <v>10.735272475284411</v>
      </c>
      <c r="X64">
        <v>45.490686269882147</v>
      </c>
      <c r="Y64">
        <v>0</v>
      </c>
      <c r="Z64">
        <v>2.0209881673972028</v>
      </c>
      <c r="AA64">
        <v>5.4812570377791685</v>
      </c>
      <c r="AB64">
        <v>0</v>
      </c>
      <c r="AC64">
        <v>0</v>
      </c>
      <c r="AD64">
        <v>0</v>
      </c>
      <c r="AE64">
        <v>0</v>
      </c>
      <c r="AF64">
        <v>2.5154907238572317</v>
      </c>
      <c r="AG64">
        <v>12.840429472761425</v>
      </c>
      <c r="AH64">
        <v>0</v>
      </c>
      <c r="AI64">
        <v>0</v>
      </c>
      <c r="AJ64">
        <v>0</v>
      </c>
      <c r="AK64">
        <v>7.8431931011271132</v>
      </c>
      <c r="AL64">
        <v>0</v>
      </c>
      <c r="AM64">
        <v>1.6294535368399079</v>
      </c>
      <c r="AN64">
        <v>0</v>
      </c>
      <c r="AO64">
        <v>0</v>
      </c>
      <c r="AP64">
        <v>0.71103701607180114</v>
      </c>
      <c r="AQ64">
        <v>17.992642580880815</v>
      </c>
      <c r="AR64">
        <v>11.234495701523691</v>
      </c>
      <c r="AS64">
        <v>9.8361610477979529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24.661258839084176</v>
      </c>
      <c r="BB64">
        <f t="shared" si="0"/>
        <v>565.32101003852824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351.79194104917343</v>
      </c>
      <c r="M65">
        <v>26.406044019105188</v>
      </c>
      <c r="N65">
        <v>35.981045743011073</v>
      </c>
      <c r="O65">
        <v>0</v>
      </c>
      <c r="P65">
        <v>32.837538117118257</v>
      </c>
      <c r="Q65">
        <v>1.6716216281340111</v>
      </c>
      <c r="R65">
        <v>9.0035403297971719</v>
      </c>
      <c r="S65">
        <v>1.1481668504048663</v>
      </c>
      <c r="T65">
        <v>0</v>
      </c>
      <c r="U65">
        <v>17.219675538521816</v>
      </c>
      <c r="V65">
        <v>5.6949625537963033</v>
      </c>
      <c r="W65">
        <v>10.109026182324916</v>
      </c>
      <c r="X65">
        <v>45.490686269882147</v>
      </c>
      <c r="Y65">
        <v>0</v>
      </c>
      <c r="Z65">
        <v>2.0209881673972028</v>
      </c>
      <c r="AA65">
        <v>8.6647713041118752</v>
      </c>
      <c r="AB65">
        <v>0</v>
      </c>
      <c r="AC65">
        <v>0</v>
      </c>
      <c r="AD65">
        <v>0</v>
      </c>
      <c r="AE65">
        <v>0</v>
      </c>
      <c r="AF65">
        <v>2.5154907238572317</v>
      </c>
      <c r="AG65">
        <v>12.840429472761425</v>
      </c>
      <c r="AH65">
        <v>0</v>
      </c>
      <c r="AI65">
        <v>0</v>
      </c>
      <c r="AJ65">
        <v>0</v>
      </c>
      <c r="AK65">
        <v>7.8431931011271132</v>
      </c>
      <c r="AL65">
        <v>0</v>
      </c>
      <c r="AM65">
        <v>1.6294535368399079</v>
      </c>
      <c r="AN65">
        <v>0</v>
      </c>
      <c r="AO65">
        <v>0</v>
      </c>
      <c r="AP65">
        <v>0.71103701607180114</v>
      </c>
      <c r="AQ65">
        <v>17.992642580880815</v>
      </c>
      <c r="AR65">
        <v>11.57493515925694</v>
      </c>
      <c r="AS65">
        <v>9.5408104959298683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25.610358393291222</v>
      </c>
      <c r="BB65">
        <f t="shared" si="0"/>
        <v>587.07764144621228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388.30333965004723</v>
      </c>
      <c r="M66">
        <v>26.406044019105188</v>
      </c>
      <c r="N66">
        <v>35.981045743011073</v>
      </c>
      <c r="O66">
        <v>0</v>
      </c>
      <c r="P66">
        <v>32.837538117118257</v>
      </c>
      <c r="Q66">
        <v>1.6716216281340111</v>
      </c>
      <c r="R66">
        <v>9.0035403297971719</v>
      </c>
      <c r="S66">
        <v>1.1481668504048663</v>
      </c>
      <c r="T66">
        <v>0</v>
      </c>
      <c r="U66">
        <v>17.219675538521816</v>
      </c>
      <c r="V66">
        <v>5.6949625537963033</v>
      </c>
      <c r="W66">
        <v>10.109026182324916</v>
      </c>
      <c r="X66">
        <v>45.490686269882147</v>
      </c>
      <c r="Y66">
        <v>0</v>
      </c>
      <c r="Z66">
        <v>2.0209881673972028</v>
      </c>
      <c r="AA66">
        <v>8.6647713041118752</v>
      </c>
      <c r="AB66">
        <v>0</v>
      </c>
      <c r="AC66">
        <v>0</v>
      </c>
      <c r="AD66">
        <v>0</v>
      </c>
      <c r="AE66">
        <v>0</v>
      </c>
      <c r="AF66">
        <v>2.5154907238572317</v>
      </c>
      <c r="AG66">
        <v>12.840429472761425</v>
      </c>
      <c r="AH66">
        <v>0</v>
      </c>
      <c r="AI66">
        <v>0</v>
      </c>
      <c r="AJ66">
        <v>0</v>
      </c>
      <c r="AK66">
        <v>7.8431931011271132</v>
      </c>
      <c r="AL66">
        <v>0</v>
      </c>
      <c r="AM66">
        <v>1.6294535368399079</v>
      </c>
      <c r="AN66">
        <v>0</v>
      </c>
      <c r="AO66">
        <v>0</v>
      </c>
      <c r="AP66">
        <v>0.71103701607180114</v>
      </c>
      <c r="AQ66">
        <v>17.992642580880815</v>
      </c>
      <c r="AR66">
        <v>11.57493515925694</v>
      </c>
      <c r="AS66">
        <v>9.5408104959298683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27.136534854807735</v>
      </c>
      <c r="BB66">
        <f t="shared" si="0"/>
        <v>622.06286358556963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9.3929150621699247</v>
      </c>
      <c r="L67">
        <v>388.30333965004723</v>
      </c>
      <c r="M67">
        <v>26.406044019105188</v>
      </c>
      <c r="N67">
        <v>35.981045743011073</v>
      </c>
      <c r="O67">
        <v>0</v>
      </c>
      <c r="P67">
        <v>32.837538117118257</v>
      </c>
      <c r="Q67">
        <v>4.3522488825236563</v>
      </c>
      <c r="R67">
        <v>9.0035403297971719</v>
      </c>
      <c r="S67">
        <v>5.4696264782320689</v>
      </c>
      <c r="T67">
        <v>0</v>
      </c>
      <c r="U67">
        <v>17.219675538521816</v>
      </c>
      <c r="V67">
        <v>5.6949625537963033</v>
      </c>
      <c r="W67">
        <v>10.109026182324916</v>
      </c>
      <c r="X67">
        <v>45.490686269882147</v>
      </c>
      <c r="Y67">
        <v>0</v>
      </c>
      <c r="Z67">
        <v>2.0209881673972028</v>
      </c>
      <c r="AA67">
        <v>8.6647713041118752</v>
      </c>
      <c r="AB67">
        <v>0</v>
      </c>
      <c r="AC67">
        <v>0</v>
      </c>
      <c r="AD67">
        <v>0</v>
      </c>
      <c r="AE67">
        <v>0</v>
      </c>
      <c r="AF67">
        <v>2.5154907238572317</v>
      </c>
      <c r="AG67">
        <v>12.840429472761425</v>
      </c>
      <c r="AH67">
        <v>0</v>
      </c>
      <c r="AI67">
        <v>0</v>
      </c>
      <c r="AJ67">
        <v>0</v>
      </c>
      <c r="AK67">
        <v>7.8431931011271132</v>
      </c>
      <c r="AL67">
        <v>0</v>
      </c>
      <c r="AM67">
        <v>1.6294535368399079</v>
      </c>
      <c r="AN67">
        <v>0</v>
      </c>
      <c r="AO67">
        <v>0</v>
      </c>
      <c r="AP67">
        <v>0.71103701607180114</v>
      </c>
      <c r="AQ67">
        <v>17.992642580880815</v>
      </c>
      <c r="AR67">
        <v>11.983461996242957</v>
      </c>
      <c r="AS67">
        <v>9.5408104959298683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27.838922357869116</v>
      </c>
      <c r="BB67">
        <f t="shared" si="0"/>
        <v>638.16400486388102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9.3929150621699247</v>
      </c>
      <c r="L68">
        <v>388.30333965004723</v>
      </c>
      <c r="M68">
        <v>26.406044019105188</v>
      </c>
      <c r="N68">
        <v>35.981045743011073</v>
      </c>
      <c r="O68">
        <v>0</v>
      </c>
      <c r="P68">
        <v>32.837538117118257</v>
      </c>
      <c r="Q68">
        <v>4.3522488825236563</v>
      </c>
      <c r="R68">
        <v>9.0035403297971719</v>
      </c>
      <c r="S68">
        <v>5.4696264782320689</v>
      </c>
      <c r="T68">
        <v>0</v>
      </c>
      <c r="U68">
        <v>17.219675538521816</v>
      </c>
      <c r="V68">
        <v>5.6949625537963033</v>
      </c>
      <c r="W68">
        <v>10.109026182324916</v>
      </c>
      <c r="X68">
        <v>45.490686269882147</v>
      </c>
      <c r="Y68">
        <v>0</v>
      </c>
      <c r="Z68">
        <v>2.0209881673972028</v>
      </c>
      <c r="AA68">
        <v>8.6647713041118752</v>
      </c>
      <c r="AB68">
        <v>0</v>
      </c>
      <c r="AC68">
        <v>0</v>
      </c>
      <c r="AD68">
        <v>0</v>
      </c>
      <c r="AE68">
        <v>0</v>
      </c>
      <c r="AF68">
        <v>2.5154907238572317</v>
      </c>
      <c r="AG68">
        <v>12.840429472761425</v>
      </c>
      <c r="AH68">
        <v>0</v>
      </c>
      <c r="AI68">
        <v>0</v>
      </c>
      <c r="AJ68">
        <v>0</v>
      </c>
      <c r="AK68">
        <v>7.8431931011271132</v>
      </c>
      <c r="AL68">
        <v>0</v>
      </c>
      <c r="AM68">
        <v>1.6294535368399079</v>
      </c>
      <c r="AN68">
        <v>0</v>
      </c>
      <c r="AO68">
        <v>0</v>
      </c>
      <c r="AP68">
        <v>0.71103701607180114</v>
      </c>
      <c r="AQ68">
        <v>17.992642580880815</v>
      </c>
      <c r="AR68">
        <v>11.983461996242957</v>
      </c>
      <c r="AS68">
        <v>9.5408104959298683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27.838922357869116</v>
      </c>
      <c r="BB68">
        <f t="shared" ref="BB68:BB99" si="1">SUM(B68:AZ68)-BA68</f>
        <v>638.16400486388102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9.3929150621699247</v>
      </c>
      <c r="L69">
        <v>388.30333965004723</v>
      </c>
      <c r="M69">
        <v>26.406044019105188</v>
      </c>
      <c r="N69">
        <v>35.981045743011073</v>
      </c>
      <c r="O69">
        <v>0</v>
      </c>
      <c r="P69">
        <v>32.837538117118257</v>
      </c>
      <c r="Q69">
        <v>4.3522488825236563</v>
      </c>
      <c r="R69">
        <v>9.0035403297971719</v>
      </c>
      <c r="S69">
        <v>5.4696264782320689</v>
      </c>
      <c r="T69">
        <v>0</v>
      </c>
      <c r="U69">
        <v>17.219675538521816</v>
      </c>
      <c r="V69">
        <v>5.6949625537963033</v>
      </c>
      <c r="W69">
        <v>10.109026182324916</v>
      </c>
      <c r="X69">
        <v>45.490686269882147</v>
      </c>
      <c r="Y69">
        <v>0</v>
      </c>
      <c r="Z69">
        <v>2.0209881673972028</v>
      </c>
      <c r="AA69">
        <v>8.6647713041118752</v>
      </c>
      <c r="AB69">
        <v>0</v>
      </c>
      <c r="AC69">
        <v>0</v>
      </c>
      <c r="AD69">
        <v>0</v>
      </c>
      <c r="AE69">
        <v>0</v>
      </c>
      <c r="AF69">
        <v>2.5154907238572317</v>
      </c>
      <c r="AG69">
        <v>12.840429472761425</v>
      </c>
      <c r="AH69">
        <v>0</v>
      </c>
      <c r="AI69">
        <v>0</v>
      </c>
      <c r="AJ69">
        <v>0</v>
      </c>
      <c r="AK69">
        <v>7.8431931011271132</v>
      </c>
      <c r="AL69">
        <v>0</v>
      </c>
      <c r="AM69">
        <v>1.6294535368399079</v>
      </c>
      <c r="AN69">
        <v>0</v>
      </c>
      <c r="AO69">
        <v>0</v>
      </c>
      <c r="AP69">
        <v>2.3701234936338968</v>
      </c>
      <c r="AQ69">
        <v>17.992642580880815</v>
      </c>
      <c r="AR69">
        <v>11.983461996242957</v>
      </c>
      <c r="AS69">
        <v>9.8361610477979529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27.920617825699296</v>
      </c>
      <c r="BB69">
        <f t="shared" si="1"/>
        <v>640.03674642548094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9.3929150621699247</v>
      </c>
      <c r="L70">
        <v>388.30333965004723</v>
      </c>
      <c r="M70">
        <v>26.406044019105188</v>
      </c>
      <c r="N70">
        <v>35.981045743011073</v>
      </c>
      <c r="O70">
        <v>0</v>
      </c>
      <c r="P70">
        <v>32.837538117118257</v>
      </c>
      <c r="Q70">
        <v>4.3522488825236563</v>
      </c>
      <c r="R70">
        <v>9.0035403297971719</v>
      </c>
      <c r="S70">
        <v>5.4696264782320689</v>
      </c>
      <c r="T70">
        <v>0</v>
      </c>
      <c r="U70">
        <v>17.219675538521816</v>
      </c>
      <c r="V70">
        <v>5.6949625537963033</v>
      </c>
      <c r="W70">
        <v>10.109026182324916</v>
      </c>
      <c r="X70">
        <v>45.490686269882147</v>
      </c>
      <c r="Y70">
        <v>0</v>
      </c>
      <c r="Z70">
        <v>2.0209881673972028</v>
      </c>
      <c r="AA70">
        <v>8.6647713041118752</v>
      </c>
      <c r="AB70">
        <v>1.0410918018159048</v>
      </c>
      <c r="AC70">
        <v>0</v>
      </c>
      <c r="AD70">
        <v>2.8441603005635563</v>
      </c>
      <c r="AE70">
        <v>0</v>
      </c>
      <c r="AF70">
        <v>2.5154907238572317</v>
      </c>
      <c r="AG70">
        <v>12.840429472761425</v>
      </c>
      <c r="AH70">
        <v>5.9017967929451052</v>
      </c>
      <c r="AI70">
        <v>0</v>
      </c>
      <c r="AJ70">
        <v>0</v>
      </c>
      <c r="AK70">
        <v>7.8431931011271132</v>
      </c>
      <c r="AL70">
        <v>0</v>
      </c>
      <c r="AM70">
        <v>3.292161482988937</v>
      </c>
      <c r="AN70">
        <v>0</v>
      </c>
      <c r="AO70">
        <v>0</v>
      </c>
      <c r="AP70">
        <v>2.3701234936338968</v>
      </c>
      <c r="AQ70">
        <v>17.992642580880815</v>
      </c>
      <c r="AR70">
        <v>11.983461996242957</v>
      </c>
      <c r="AS70">
        <v>9.8361610477979529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28.399217661672893</v>
      </c>
      <c r="BB70">
        <f t="shared" si="1"/>
        <v>651.00790343098095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9.3929150621699247</v>
      </c>
      <c r="L71">
        <v>388.30333965004723</v>
      </c>
      <c r="M71">
        <v>26.406044019105188</v>
      </c>
      <c r="N71">
        <v>35.981045743011073</v>
      </c>
      <c r="O71">
        <v>0</v>
      </c>
      <c r="P71">
        <v>32.837538117118257</v>
      </c>
      <c r="Q71">
        <v>4.4250920593728393</v>
      </c>
      <c r="R71">
        <v>9.0035403297971719</v>
      </c>
      <c r="S71">
        <v>5.5834009107032418</v>
      </c>
      <c r="T71">
        <v>0</v>
      </c>
      <c r="U71">
        <v>17.219675538521816</v>
      </c>
      <c r="V71">
        <v>5.6949625537963033</v>
      </c>
      <c r="W71">
        <v>10.209383793916507</v>
      </c>
      <c r="X71">
        <v>45.490686269882147</v>
      </c>
      <c r="Y71">
        <v>0</v>
      </c>
      <c r="Z71">
        <v>4.0365489012732203</v>
      </c>
      <c r="AA71">
        <v>8.6647713041118752</v>
      </c>
      <c r="AB71">
        <v>4.0810797260488423</v>
      </c>
      <c r="AC71">
        <v>2.5842628591108325</v>
      </c>
      <c r="AD71">
        <v>2.8441603005635563</v>
      </c>
      <c r="AE71">
        <v>0</v>
      </c>
      <c r="AF71">
        <v>5.0309811342099771</v>
      </c>
      <c r="AG71">
        <v>12.840429472761425</v>
      </c>
      <c r="AH71">
        <v>13.279042940930911</v>
      </c>
      <c r="AI71">
        <v>0</v>
      </c>
      <c r="AJ71">
        <v>0</v>
      </c>
      <c r="AK71">
        <v>7.8431931011271132</v>
      </c>
      <c r="AL71">
        <v>0</v>
      </c>
      <c r="AM71">
        <v>3.292161482988937</v>
      </c>
      <c r="AN71">
        <v>0</v>
      </c>
      <c r="AO71">
        <v>0</v>
      </c>
      <c r="AP71">
        <v>2.3701234936338968</v>
      </c>
      <c r="AQ71">
        <v>17.992642580880815</v>
      </c>
      <c r="AR71">
        <v>11.234495701523691</v>
      </c>
      <c r="AS71">
        <v>9.8361610477979529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29.112766944346077</v>
      </c>
      <c r="BB71">
        <f t="shared" si="1"/>
        <v>667.36491115005879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9.3929150621699247</v>
      </c>
      <c r="L72">
        <v>388.30333965004723</v>
      </c>
      <c r="M72">
        <v>26.406044019105188</v>
      </c>
      <c r="N72">
        <v>35.981045743011073</v>
      </c>
      <c r="O72">
        <v>0</v>
      </c>
      <c r="P72">
        <v>32.837538117118257</v>
      </c>
      <c r="Q72">
        <v>4.4250920593728393</v>
      </c>
      <c r="R72">
        <v>9.0035403297971719</v>
      </c>
      <c r="S72">
        <v>5.5829028348745693</v>
      </c>
      <c r="T72">
        <v>0</v>
      </c>
      <c r="U72">
        <v>17.219675538521816</v>
      </c>
      <c r="V72">
        <v>5.6949625537963033</v>
      </c>
      <c r="W72">
        <v>10.209383793916507</v>
      </c>
      <c r="X72">
        <v>45.490686269882147</v>
      </c>
      <c r="Y72">
        <v>0</v>
      </c>
      <c r="Z72">
        <v>4.0419763347944055</v>
      </c>
      <c r="AA72">
        <v>8.6647713041118752</v>
      </c>
      <c r="AB72">
        <v>8.2287895616781466</v>
      </c>
      <c r="AC72">
        <v>6.0491630315174287</v>
      </c>
      <c r="AD72">
        <v>5.6883206011271126</v>
      </c>
      <c r="AE72">
        <v>0</v>
      </c>
      <c r="AF72">
        <v>7.6691787685243158</v>
      </c>
      <c r="AG72">
        <v>12.840429472761425</v>
      </c>
      <c r="AH72">
        <v>19.180839733876013</v>
      </c>
      <c r="AI72">
        <v>1.1923751853475266</v>
      </c>
      <c r="AJ72">
        <v>0</v>
      </c>
      <c r="AK72">
        <v>7.8431931011271132</v>
      </c>
      <c r="AL72">
        <v>0</v>
      </c>
      <c r="AM72">
        <v>4.9282659016906702</v>
      </c>
      <c r="AN72">
        <v>0</v>
      </c>
      <c r="AO72">
        <v>0</v>
      </c>
      <c r="AP72">
        <v>2.3701234936338968</v>
      </c>
      <c r="AQ72">
        <v>17.992642580880815</v>
      </c>
      <c r="AR72">
        <v>11.234495701523691</v>
      </c>
      <c r="AS72">
        <v>9.8361610477979529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30.025268204905792</v>
      </c>
      <c r="BB72">
        <f t="shared" si="1"/>
        <v>688.28258358709957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9.3929150621699247</v>
      </c>
      <c r="L73">
        <v>388.30333965004723</v>
      </c>
      <c r="M73">
        <v>26.406044019105188</v>
      </c>
      <c r="N73">
        <v>35.981045743011073</v>
      </c>
      <c r="O73">
        <v>0</v>
      </c>
      <c r="P73">
        <v>32.837538117118257</v>
      </c>
      <c r="Q73">
        <v>4.4250920593728393</v>
      </c>
      <c r="R73">
        <v>9.0035403297971719</v>
      </c>
      <c r="S73">
        <v>5.5829028348745693</v>
      </c>
      <c r="T73">
        <v>0</v>
      </c>
      <c r="U73">
        <v>17.219675538521816</v>
      </c>
      <c r="V73">
        <v>5.6949625537963033</v>
      </c>
      <c r="W73">
        <v>10.209383793916507</v>
      </c>
      <c r="X73">
        <v>45.490686269882147</v>
      </c>
      <c r="Y73">
        <v>0</v>
      </c>
      <c r="Z73">
        <v>6.0629641820079314</v>
      </c>
      <c r="AA73">
        <v>8.6647713041118752</v>
      </c>
      <c r="AB73">
        <v>12.343184342517219</v>
      </c>
      <c r="AC73">
        <v>6.0491630315174287</v>
      </c>
      <c r="AD73">
        <v>8.5324809016906702</v>
      </c>
      <c r="AE73">
        <v>0</v>
      </c>
      <c r="AF73">
        <v>8.2827130073053628</v>
      </c>
      <c r="AG73">
        <v>12.840429472761425</v>
      </c>
      <c r="AH73">
        <v>29.154876295136713</v>
      </c>
      <c r="AI73">
        <v>5.1669588236276338</v>
      </c>
      <c r="AJ73">
        <v>0</v>
      </c>
      <c r="AK73">
        <v>7.8431931011271132</v>
      </c>
      <c r="AL73">
        <v>0</v>
      </c>
      <c r="AM73">
        <v>4.9282659016906702</v>
      </c>
      <c r="AN73">
        <v>0</v>
      </c>
      <c r="AO73">
        <v>0</v>
      </c>
      <c r="AP73">
        <v>2.3701234936338968</v>
      </c>
      <c r="AQ73">
        <v>17.992642580880815</v>
      </c>
      <c r="AR73">
        <v>11.234495701523691</v>
      </c>
      <c r="AS73">
        <v>9.8361610477979529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31.009311154843793</v>
      </c>
      <c r="BB73">
        <f t="shared" si="1"/>
        <v>710.84023800409966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9.3929150621699247</v>
      </c>
      <c r="L74">
        <v>388.30333965004723</v>
      </c>
      <c r="M74">
        <v>26.406044019105188</v>
      </c>
      <c r="N74">
        <v>35.981045743011073</v>
      </c>
      <c r="O74">
        <v>0</v>
      </c>
      <c r="P74">
        <v>32.837538117118257</v>
      </c>
      <c r="Q74">
        <v>4.4250920593728393</v>
      </c>
      <c r="R74">
        <v>9.0035403297971719</v>
      </c>
      <c r="S74">
        <v>5.5829028348745693</v>
      </c>
      <c r="T74">
        <v>0</v>
      </c>
      <c r="U74">
        <v>17.219675538521816</v>
      </c>
      <c r="V74">
        <v>5.6949625537963033</v>
      </c>
      <c r="W74">
        <v>10.209383793916507</v>
      </c>
      <c r="X74">
        <v>45.490686269882147</v>
      </c>
      <c r="Y74">
        <v>0</v>
      </c>
      <c r="Z74">
        <v>6.0629641820079314</v>
      </c>
      <c r="AA74">
        <v>8.6647713041118752</v>
      </c>
      <c r="AB74">
        <v>12.343184342517219</v>
      </c>
      <c r="AC74">
        <v>6.0491630315174287</v>
      </c>
      <c r="AD74">
        <v>8.5324809016906702</v>
      </c>
      <c r="AE74">
        <v>0</v>
      </c>
      <c r="AF74">
        <v>8.2827130073053628</v>
      </c>
      <c r="AG74">
        <v>12.840429472761425</v>
      </c>
      <c r="AH74">
        <v>36.443595055312045</v>
      </c>
      <c r="AI74">
        <v>5.1669588236276338</v>
      </c>
      <c r="AJ74">
        <v>0</v>
      </c>
      <c r="AK74">
        <v>7.8431931011271132</v>
      </c>
      <c r="AL74">
        <v>0</v>
      </c>
      <c r="AM74">
        <v>4.9282659016906702</v>
      </c>
      <c r="AN74">
        <v>0</v>
      </c>
      <c r="AO74">
        <v>0</v>
      </c>
      <c r="AP74">
        <v>2.3701234936338968</v>
      </c>
      <c r="AQ74">
        <v>17.992642580880815</v>
      </c>
      <c r="AR74">
        <v>11.234495701523691</v>
      </c>
      <c r="AS74">
        <v>9.8361610477979529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31.31397959901912</v>
      </c>
      <c r="BB74">
        <f t="shared" si="1"/>
        <v>717.82428832009964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9.3929150621699247</v>
      </c>
      <c r="L75">
        <v>388.30333965004723</v>
      </c>
      <c r="M75">
        <v>26.406044019105188</v>
      </c>
      <c r="N75">
        <v>35.981045743011073</v>
      </c>
      <c r="O75">
        <v>0</v>
      </c>
      <c r="P75">
        <v>32.837538117118257</v>
      </c>
      <c r="Q75">
        <v>4.4250920593728393</v>
      </c>
      <c r="R75">
        <v>9.34618818410096</v>
      </c>
      <c r="S75">
        <v>5.5837355334938428</v>
      </c>
      <c r="T75">
        <v>0</v>
      </c>
      <c r="U75">
        <v>17.219675538521816</v>
      </c>
      <c r="V75">
        <v>5.8234278289092085</v>
      </c>
      <c r="W75">
        <v>10.209383793916507</v>
      </c>
      <c r="X75">
        <v>45.490686269882147</v>
      </c>
      <c r="Y75">
        <v>0</v>
      </c>
      <c r="Z75">
        <v>6.0629641820079314</v>
      </c>
      <c r="AA75">
        <v>7.7955657925276558</v>
      </c>
      <c r="AB75">
        <v>12.343184342517219</v>
      </c>
      <c r="AC75">
        <v>6.0491630315174287</v>
      </c>
      <c r="AD75">
        <v>8.5324809016906702</v>
      </c>
      <c r="AE75">
        <v>0</v>
      </c>
      <c r="AF75">
        <v>8.2827130073053628</v>
      </c>
      <c r="AG75">
        <v>12.840429472761425</v>
      </c>
      <c r="AH75">
        <v>32.459882361198076</v>
      </c>
      <c r="AI75">
        <v>5.1669588236276338</v>
      </c>
      <c r="AJ75">
        <v>0</v>
      </c>
      <c r="AK75">
        <v>7.8431931011271132</v>
      </c>
      <c r="AL75">
        <v>0</v>
      </c>
      <c r="AM75">
        <v>4.9282659016906702</v>
      </c>
      <c r="AN75">
        <v>0</v>
      </c>
      <c r="AO75">
        <v>0</v>
      </c>
      <c r="AP75">
        <v>2.3701234936338968</v>
      </c>
      <c r="AQ75">
        <v>15.783019862241702</v>
      </c>
      <c r="AR75">
        <v>11.234495701523691</v>
      </c>
      <c r="AS75">
        <v>10.080073771655186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31.048688275850964</v>
      </c>
      <c r="BB75">
        <f t="shared" si="1"/>
        <v>711.74289727082373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9.3929150621699247</v>
      </c>
      <c r="L76">
        <v>388.30333965004723</v>
      </c>
      <c r="M76">
        <v>26.406044019105188</v>
      </c>
      <c r="N76">
        <v>35.981045743011073</v>
      </c>
      <c r="O76">
        <v>0</v>
      </c>
      <c r="P76">
        <v>32.837538117118257</v>
      </c>
      <c r="Q76">
        <v>4.4250920593728393</v>
      </c>
      <c r="R76">
        <v>9.34618818410096</v>
      </c>
      <c r="S76">
        <v>5.5837355334938428</v>
      </c>
      <c r="T76">
        <v>0</v>
      </c>
      <c r="U76">
        <v>17.219675538521816</v>
      </c>
      <c r="V76">
        <v>5.8234278289092085</v>
      </c>
      <c r="W76">
        <v>10.209383793916507</v>
      </c>
      <c r="X76">
        <v>45.490686269882147</v>
      </c>
      <c r="Y76">
        <v>0</v>
      </c>
      <c r="Z76">
        <v>6.0629641820079314</v>
      </c>
      <c r="AA76">
        <v>8.6647713041118752</v>
      </c>
      <c r="AB76">
        <v>12.343184342517219</v>
      </c>
      <c r="AC76">
        <v>6.0491630315174287</v>
      </c>
      <c r="AD76">
        <v>8.5324809016906702</v>
      </c>
      <c r="AE76">
        <v>0</v>
      </c>
      <c r="AF76">
        <v>8.2827130073053628</v>
      </c>
      <c r="AG76">
        <v>12.840429472761425</v>
      </c>
      <c r="AH76">
        <v>36.443595055312045</v>
      </c>
      <c r="AI76">
        <v>5.1669588236276338</v>
      </c>
      <c r="AJ76">
        <v>0</v>
      </c>
      <c r="AK76">
        <v>7.8431931011271132</v>
      </c>
      <c r="AL76">
        <v>0</v>
      </c>
      <c r="AM76">
        <v>4.9282659016906702</v>
      </c>
      <c r="AN76">
        <v>0</v>
      </c>
      <c r="AO76">
        <v>0</v>
      </c>
      <c r="AP76">
        <v>2.3701234936338968</v>
      </c>
      <c r="AQ76">
        <v>17.992642580880815</v>
      </c>
      <c r="AR76">
        <v>11.234495701523691</v>
      </c>
      <c r="AS76">
        <v>10.080073771655186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31.343902486488261</v>
      </c>
      <c r="BB76">
        <f t="shared" si="1"/>
        <v>718.51022398452369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9.3929150621699247</v>
      </c>
      <c r="L77">
        <v>388.30333965004723</v>
      </c>
      <c r="M77">
        <v>26.406044019105188</v>
      </c>
      <c r="N77">
        <v>35.981045743011073</v>
      </c>
      <c r="O77">
        <v>0</v>
      </c>
      <c r="P77">
        <v>32.837538117118257</v>
      </c>
      <c r="Q77">
        <v>4.4244198348093153</v>
      </c>
      <c r="R77">
        <v>9.34618818410096</v>
      </c>
      <c r="S77">
        <v>5.5821057613227474</v>
      </c>
      <c r="T77">
        <v>0</v>
      </c>
      <c r="U77">
        <v>17.219675538521816</v>
      </c>
      <c r="V77">
        <v>5.8234278289092085</v>
      </c>
      <c r="W77">
        <v>10.209383793916507</v>
      </c>
      <c r="X77">
        <v>45.490686269882147</v>
      </c>
      <c r="Y77">
        <v>0</v>
      </c>
      <c r="Z77">
        <v>6.0629641820079314</v>
      </c>
      <c r="AA77">
        <v>8.6647713041118752</v>
      </c>
      <c r="AB77">
        <v>12.343184342517219</v>
      </c>
      <c r="AC77">
        <v>6.0491630315174287</v>
      </c>
      <c r="AD77">
        <v>8.5324809016906702</v>
      </c>
      <c r="AE77">
        <v>0</v>
      </c>
      <c r="AF77">
        <v>8.2827130073053628</v>
      </c>
      <c r="AG77">
        <v>12.840429472761425</v>
      </c>
      <c r="AH77">
        <v>36.443595055312045</v>
      </c>
      <c r="AI77">
        <v>5.1669588236276338</v>
      </c>
      <c r="AJ77">
        <v>0</v>
      </c>
      <c r="AK77">
        <v>7.8431931011271132</v>
      </c>
      <c r="AL77">
        <v>0</v>
      </c>
      <c r="AM77">
        <v>4.9282659016906702</v>
      </c>
      <c r="AN77">
        <v>0</v>
      </c>
      <c r="AO77">
        <v>0</v>
      </c>
      <c r="AP77">
        <v>0.47402457065330827</v>
      </c>
      <c r="AQ77">
        <v>17.992642580880815</v>
      </c>
      <c r="AR77">
        <v>11.983461996242957</v>
      </c>
      <c r="AS77">
        <v>10.080073771655186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31.295856119163417</v>
      </c>
      <c r="BB77">
        <f t="shared" si="1"/>
        <v>717.40883572685266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9.3929150621699247</v>
      </c>
      <c r="L78">
        <v>388.30333965004723</v>
      </c>
      <c r="M78">
        <v>26.406044019105188</v>
      </c>
      <c r="N78">
        <v>35.981045743011073</v>
      </c>
      <c r="O78">
        <v>0</v>
      </c>
      <c r="P78">
        <v>32.837538117118257</v>
      </c>
      <c r="Q78">
        <v>4.4244198348093153</v>
      </c>
      <c r="R78">
        <v>9.34618818410096</v>
      </c>
      <c r="S78">
        <v>5.5821057613227474</v>
      </c>
      <c r="T78">
        <v>0</v>
      </c>
      <c r="U78">
        <v>17.219675538521816</v>
      </c>
      <c r="V78">
        <v>5.5635414708373228</v>
      </c>
      <c r="W78">
        <v>10.209383793916507</v>
      </c>
      <c r="X78">
        <v>45.490686269882147</v>
      </c>
      <c r="Y78">
        <v>0</v>
      </c>
      <c r="Z78">
        <v>6.0629641820079314</v>
      </c>
      <c r="AA78">
        <v>8.6647713041118752</v>
      </c>
      <c r="AB78">
        <v>12.343184342517219</v>
      </c>
      <c r="AC78">
        <v>2.9818417123773737</v>
      </c>
      <c r="AD78">
        <v>8.5324809016906702</v>
      </c>
      <c r="AE78">
        <v>0</v>
      </c>
      <c r="AF78">
        <v>8.2827130073053628</v>
      </c>
      <c r="AG78">
        <v>12.840429472761425</v>
      </c>
      <c r="AH78">
        <v>36.443595055312045</v>
      </c>
      <c r="AI78">
        <v>5.1669588236276338</v>
      </c>
      <c r="AJ78">
        <v>0</v>
      </c>
      <c r="AK78">
        <v>7.8431931011271132</v>
      </c>
      <c r="AL78">
        <v>0</v>
      </c>
      <c r="AM78">
        <v>4.9282659016906702</v>
      </c>
      <c r="AN78">
        <v>0</v>
      </c>
      <c r="AO78">
        <v>0</v>
      </c>
      <c r="AP78">
        <v>0.47402457065330827</v>
      </c>
      <c r="AQ78">
        <v>17.992642580880815</v>
      </c>
      <c r="AR78">
        <v>11.983461996242957</v>
      </c>
      <c r="AS78">
        <v>10.080073771655186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31.15677883825596</v>
      </c>
      <c r="BB78">
        <f t="shared" si="1"/>
        <v>714.22070533054818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9.3929150621699247</v>
      </c>
      <c r="L79">
        <v>388.30333965004723</v>
      </c>
      <c r="M79">
        <v>26.406044019105188</v>
      </c>
      <c r="N79">
        <v>35.981045743011073</v>
      </c>
      <c r="O79">
        <v>0</v>
      </c>
      <c r="P79">
        <v>32.837538117118257</v>
      </c>
      <c r="Q79">
        <v>4.4244198348093153</v>
      </c>
      <c r="R79">
        <v>9.34618818410096</v>
      </c>
      <c r="S79">
        <v>5.5822367811767091</v>
      </c>
      <c r="T79">
        <v>0</v>
      </c>
      <c r="U79">
        <v>17.219675538521816</v>
      </c>
      <c r="V79">
        <v>5.7514284248243239</v>
      </c>
      <c r="W79">
        <v>10.209383793916507</v>
      </c>
      <c r="X79">
        <v>45.490686269882147</v>
      </c>
      <c r="Y79">
        <v>0</v>
      </c>
      <c r="Z79">
        <v>4.0365489012732203</v>
      </c>
      <c r="AA79">
        <v>8.6647713041118752</v>
      </c>
      <c r="AB79">
        <v>8.2287895616781466</v>
      </c>
      <c r="AC79">
        <v>0</v>
      </c>
      <c r="AD79">
        <v>5.6883206011271126</v>
      </c>
      <c r="AE79">
        <v>0</v>
      </c>
      <c r="AF79">
        <v>7.6691787685243158</v>
      </c>
      <c r="AG79">
        <v>12.840429472761425</v>
      </c>
      <c r="AH79">
        <v>32.459882361198076</v>
      </c>
      <c r="AI79">
        <v>1.1923751853475266</v>
      </c>
      <c r="AJ79">
        <v>0</v>
      </c>
      <c r="AK79">
        <v>7.8431931011271132</v>
      </c>
      <c r="AL79">
        <v>0</v>
      </c>
      <c r="AM79">
        <v>4.9282659016906702</v>
      </c>
      <c r="AN79">
        <v>0</v>
      </c>
      <c r="AO79">
        <v>0</v>
      </c>
      <c r="AP79">
        <v>0.47402457065330827</v>
      </c>
      <c r="AQ79">
        <v>12.231840393237318</v>
      </c>
      <c r="AR79">
        <v>11.983461996242957</v>
      </c>
      <c r="AS79">
        <v>9.8361610477979529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30.05512564367195</v>
      </c>
      <c r="BB79">
        <f t="shared" si="1"/>
        <v>688.96701894178261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9.3929150621699247</v>
      </c>
      <c r="L80">
        <v>388.30333965004723</v>
      </c>
      <c r="M80">
        <v>26.406044019105188</v>
      </c>
      <c r="N80">
        <v>35.981045743011073</v>
      </c>
      <c r="O80">
        <v>0</v>
      </c>
      <c r="P80">
        <v>32.837538117118257</v>
      </c>
      <c r="Q80">
        <v>4.4236533938292775</v>
      </c>
      <c r="R80">
        <v>9.34618818410096</v>
      </c>
      <c r="S80">
        <v>5.5822367811767091</v>
      </c>
      <c r="T80">
        <v>0</v>
      </c>
      <c r="U80">
        <v>17.219675538521816</v>
      </c>
      <c r="V80">
        <v>5.960191707032104</v>
      </c>
      <c r="W80">
        <v>10.209383793916507</v>
      </c>
      <c r="X80">
        <v>45.490686269882147</v>
      </c>
      <c r="Y80">
        <v>0</v>
      </c>
      <c r="Z80">
        <v>4.0419763347944055</v>
      </c>
      <c r="AA80">
        <v>8.6647713041118752</v>
      </c>
      <c r="AB80">
        <v>8.2287895616781466</v>
      </c>
      <c r="AC80">
        <v>0</v>
      </c>
      <c r="AD80">
        <v>2.8441603005635563</v>
      </c>
      <c r="AE80">
        <v>0</v>
      </c>
      <c r="AF80">
        <v>7.6691787685243158</v>
      </c>
      <c r="AG80">
        <v>12.840429472761425</v>
      </c>
      <c r="AH80">
        <v>25.082636526821119</v>
      </c>
      <c r="AI80">
        <v>0</v>
      </c>
      <c r="AJ80">
        <v>0</v>
      </c>
      <c r="AK80">
        <v>7.8431931011271132</v>
      </c>
      <c r="AL80">
        <v>0</v>
      </c>
      <c r="AM80">
        <v>4.9282659016906702</v>
      </c>
      <c r="AN80">
        <v>0</v>
      </c>
      <c r="AO80">
        <v>0</v>
      </c>
      <c r="AP80">
        <v>0.47402457065330827</v>
      </c>
      <c r="AQ80">
        <v>7.8915099311208508</v>
      </c>
      <c r="AR80">
        <v>11.983461996242957</v>
      </c>
      <c r="AS80">
        <v>9.8361610477979529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29.405524905851948</v>
      </c>
      <c r="BB80">
        <f t="shared" si="1"/>
        <v>674.07593217194699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9.3929150621699247</v>
      </c>
      <c r="L81">
        <v>388.30333965004723</v>
      </c>
      <c r="M81">
        <v>26.406044019105188</v>
      </c>
      <c r="N81">
        <v>35.981045743011073</v>
      </c>
      <c r="O81">
        <v>0</v>
      </c>
      <c r="P81">
        <v>32.837538117118257</v>
      </c>
      <c r="Q81">
        <v>4.4236533938292775</v>
      </c>
      <c r="R81">
        <v>9.34618818410096</v>
      </c>
      <c r="S81">
        <v>5.5822367811767091</v>
      </c>
      <c r="T81">
        <v>0</v>
      </c>
      <c r="U81">
        <v>17.219675538521816</v>
      </c>
      <c r="V81">
        <v>5.960191707032104</v>
      </c>
      <c r="W81">
        <v>10.209383793916507</v>
      </c>
      <c r="X81">
        <v>45.490686269882147</v>
      </c>
      <c r="Y81">
        <v>0</v>
      </c>
      <c r="Z81">
        <v>4.0419763347944055</v>
      </c>
      <c r="AA81">
        <v>8.6647713041118752</v>
      </c>
      <c r="AB81">
        <v>4.0810797260488423</v>
      </c>
      <c r="AC81">
        <v>0</v>
      </c>
      <c r="AD81">
        <v>0</v>
      </c>
      <c r="AE81">
        <v>0</v>
      </c>
      <c r="AF81">
        <v>7.6691787685243158</v>
      </c>
      <c r="AG81">
        <v>12.840429472761425</v>
      </c>
      <c r="AH81">
        <v>17.705390378835315</v>
      </c>
      <c r="AI81">
        <v>0</v>
      </c>
      <c r="AJ81">
        <v>0</v>
      </c>
      <c r="AK81">
        <v>7.8431931011271132</v>
      </c>
      <c r="AL81">
        <v>0</v>
      </c>
      <c r="AM81">
        <v>4.9282659016906702</v>
      </c>
      <c r="AN81">
        <v>0</v>
      </c>
      <c r="AO81">
        <v>0</v>
      </c>
      <c r="AP81">
        <v>0.47402457065330827</v>
      </c>
      <c r="AQ81">
        <v>3.9457549655604254</v>
      </c>
      <c r="AR81">
        <v>11.234495701523691</v>
      </c>
      <c r="AS81">
        <v>9.8361610477979529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28.608656496493595</v>
      </c>
      <c r="BB81">
        <f t="shared" si="1"/>
        <v>655.8089630368471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9.3929150621699247</v>
      </c>
      <c r="L82">
        <v>388.30333965004723</v>
      </c>
      <c r="M82">
        <v>26.406044019105188</v>
      </c>
      <c r="N82">
        <v>35.981045743011073</v>
      </c>
      <c r="O82">
        <v>0</v>
      </c>
      <c r="P82">
        <v>32.837538117118257</v>
      </c>
      <c r="Q82">
        <v>4.4236533938292775</v>
      </c>
      <c r="R82">
        <v>9.34618818410096</v>
      </c>
      <c r="S82">
        <v>5.5822367811767091</v>
      </c>
      <c r="T82">
        <v>0</v>
      </c>
      <c r="U82">
        <v>17.219675538521816</v>
      </c>
      <c r="V82">
        <v>5.960191707032104</v>
      </c>
      <c r="W82">
        <v>10.209383793916507</v>
      </c>
      <c r="X82">
        <v>45.490686269882147</v>
      </c>
      <c r="Y82">
        <v>0</v>
      </c>
      <c r="Z82">
        <v>4.0419763347944055</v>
      </c>
      <c r="AA82">
        <v>8.6647713041118752</v>
      </c>
      <c r="AB82">
        <v>4.0810797260488423</v>
      </c>
      <c r="AC82">
        <v>0</v>
      </c>
      <c r="AD82">
        <v>0</v>
      </c>
      <c r="AE82">
        <v>0</v>
      </c>
      <c r="AF82">
        <v>7.6691787685243158</v>
      </c>
      <c r="AG82">
        <v>12.840429472761425</v>
      </c>
      <c r="AH82">
        <v>12.39377313974118</v>
      </c>
      <c r="AI82">
        <v>0</v>
      </c>
      <c r="AJ82">
        <v>0</v>
      </c>
      <c r="AK82">
        <v>7.8431931011271132</v>
      </c>
      <c r="AL82">
        <v>0</v>
      </c>
      <c r="AM82">
        <v>4.9282659016906702</v>
      </c>
      <c r="AN82">
        <v>0</v>
      </c>
      <c r="AO82">
        <v>0</v>
      </c>
      <c r="AP82">
        <v>0.47402457065330827</v>
      </c>
      <c r="AQ82">
        <v>3.5117219814235021</v>
      </c>
      <c r="AR82">
        <v>11.234495701523691</v>
      </c>
      <c r="AS82">
        <v>9.8361610477979529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28.36848831716253</v>
      </c>
      <c r="BB82">
        <f t="shared" si="1"/>
        <v>650.30348099294702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9.3929150621699247</v>
      </c>
      <c r="L83">
        <v>388.30333965004723</v>
      </c>
      <c r="M83">
        <v>26.406044019105188</v>
      </c>
      <c r="N83">
        <v>35.980808461277455</v>
      </c>
      <c r="O83">
        <v>0</v>
      </c>
      <c r="P83">
        <v>32.836804320376309</v>
      </c>
      <c r="Q83">
        <v>4.4251187631415752</v>
      </c>
      <c r="R83">
        <v>9.2450792528451302</v>
      </c>
      <c r="S83">
        <v>5.5836345898464064</v>
      </c>
      <c r="T83">
        <v>0</v>
      </c>
      <c r="U83">
        <v>17.219675538521816</v>
      </c>
      <c r="V83">
        <v>6.3905846288983428</v>
      </c>
      <c r="W83">
        <v>10.737352427844272</v>
      </c>
      <c r="X83">
        <v>45.489080603429422</v>
      </c>
      <c r="Y83">
        <v>0</v>
      </c>
      <c r="Z83">
        <v>4.0419763347944055</v>
      </c>
      <c r="AA83">
        <v>7.4301484859110829</v>
      </c>
      <c r="AB83">
        <v>0</v>
      </c>
      <c r="AC83">
        <v>0</v>
      </c>
      <c r="AD83">
        <v>0</v>
      </c>
      <c r="AE83">
        <v>0</v>
      </c>
      <c r="AF83">
        <v>7.6691787685243158</v>
      </c>
      <c r="AG83">
        <v>12.840429472761425</v>
      </c>
      <c r="AH83">
        <v>5.9017967929451052</v>
      </c>
      <c r="AI83">
        <v>0</v>
      </c>
      <c r="AJ83">
        <v>0</v>
      </c>
      <c r="AK83">
        <v>7.8431931011271132</v>
      </c>
      <c r="AL83">
        <v>0</v>
      </c>
      <c r="AM83">
        <v>4.9282659016906702</v>
      </c>
      <c r="AN83">
        <v>0</v>
      </c>
      <c r="AO83">
        <v>0</v>
      </c>
      <c r="AP83">
        <v>0.47402457065330827</v>
      </c>
      <c r="AQ83">
        <v>0</v>
      </c>
      <c r="AR83">
        <v>11.234495701523691</v>
      </c>
      <c r="AS83">
        <v>9.8361610477979529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27.763982493300652</v>
      </c>
      <c r="BB83">
        <f t="shared" si="1"/>
        <v>636.44612500193159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9.3929150621699247</v>
      </c>
      <c r="L84">
        <v>388.30333965004723</v>
      </c>
      <c r="M84">
        <v>26.406044019105188</v>
      </c>
      <c r="N84">
        <v>35.980808461277455</v>
      </c>
      <c r="O84">
        <v>0</v>
      </c>
      <c r="P84">
        <v>32.837143806777505</v>
      </c>
      <c r="Q84">
        <v>4.4251187631415752</v>
      </c>
      <c r="R84">
        <v>9.2450792528451302</v>
      </c>
      <c r="S84">
        <v>5.5836345898464064</v>
      </c>
      <c r="T84">
        <v>0</v>
      </c>
      <c r="U84">
        <v>17.219675538521816</v>
      </c>
      <c r="V84">
        <v>6.3905846288983428</v>
      </c>
      <c r="W84">
        <v>10.737352427844272</v>
      </c>
      <c r="X84">
        <v>45.489080603429422</v>
      </c>
      <c r="Y84">
        <v>0</v>
      </c>
      <c r="Z84">
        <v>4.0419763347944055</v>
      </c>
      <c r="AA84">
        <v>4.3119222329367561</v>
      </c>
      <c r="AB84">
        <v>0</v>
      </c>
      <c r="AC84">
        <v>0</v>
      </c>
      <c r="AD84">
        <v>0</v>
      </c>
      <c r="AE84">
        <v>0</v>
      </c>
      <c r="AF84">
        <v>7.6691787685243158</v>
      </c>
      <c r="AG84">
        <v>12.840429472761425</v>
      </c>
      <c r="AH84">
        <v>3.9837126941139633</v>
      </c>
      <c r="AI84">
        <v>0</v>
      </c>
      <c r="AJ84">
        <v>0</v>
      </c>
      <c r="AK84">
        <v>7.8431931011271132</v>
      </c>
      <c r="AL84">
        <v>0</v>
      </c>
      <c r="AM84">
        <v>4.9282659016906702</v>
      </c>
      <c r="AN84">
        <v>0</v>
      </c>
      <c r="AO84">
        <v>0</v>
      </c>
      <c r="AP84">
        <v>0.47402457065330827</v>
      </c>
      <c r="AQ84">
        <v>0</v>
      </c>
      <c r="AR84">
        <v>11.234495701523691</v>
      </c>
      <c r="AS84">
        <v>9.8361610477979529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27.55347891112676</v>
      </c>
      <c r="BB84">
        <f t="shared" si="1"/>
        <v>631.6206577187013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9.3929150621699247</v>
      </c>
      <c r="L85">
        <v>388.30333965004723</v>
      </c>
      <c r="M85">
        <v>26.406044019105188</v>
      </c>
      <c r="N85">
        <v>35.980808461277455</v>
      </c>
      <c r="O85">
        <v>0</v>
      </c>
      <c r="P85">
        <v>32.837143806777505</v>
      </c>
      <c r="Q85">
        <v>4.4251187631415752</v>
      </c>
      <c r="R85">
        <v>9.2450792528451302</v>
      </c>
      <c r="S85">
        <v>5.5836345898464064</v>
      </c>
      <c r="T85">
        <v>0</v>
      </c>
      <c r="U85">
        <v>17.219675538521816</v>
      </c>
      <c r="V85">
        <v>6.3905846288983428</v>
      </c>
      <c r="W85">
        <v>10.737352427844272</v>
      </c>
      <c r="X85">
        <v>45.489080603429422</v>
      </c>
      <c r="Y85">
        <v>0</v>
      </c>
      <c r="Z85">
        <v>4.0419763347944055</v>
      </c>
      <c r="AA85">
        <v>4.3119222329367561</v>
      </c>
      <c r="AB85">
        <v>0</v>
      </c>
      <c r="AC85">
        <v>0</v>
      </c>
      <c r="AD85">
        <v>0</v>
      </c>
      <c r="AE85">
        <v>0</v>
      </c>
      <c r="AF85">
        <v>7.6691787685243158</v>
      </c>
      <c r="AG85">
        <v>12.840429472761425</v>
      </c>
      <c r="AH85">
        <v>0</v>
      </c>
      <c r="AI85">
        <v>0</v>
      </c>
      <c r="AJ85">
        <v>0</v>
      </c>
      <c r="AK85">
        <v>7.8431931011271132</v>
      </c>
      <c r="AL85">
        <v>0</v>
      </c>
      <c r="AM85">
        <v>4.9282659016906702</v>
      </c>
      <c r="AN85">
        <v>0</v>
      </c>
      <c r="AO85">
        <v>0</v>
      </c>
      <c r="AP85">
        <v>0.47402457065330827</v>
      </c>
      <c r="AQ85">
        <v>0</v>
      </c>
      <c r="AR85">
        <v>11.983461996242957</v>
      </c>
      <c r="AS85">
        <v>9.8361610477979529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27.418266511632062</v>
      </c>
      <c r="BB85">
        <f t="shared" si="1"/>
        <v>628.52112371880128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9.3929150621699247</v>
      </c>
      <c r="L86">
        <v>388.30333965004723</v>
      </c>
      <c r="M86">
        <v>26.406044019105188</v>
      </c>
      <c r="N86">
        <v>35.980808461277455</v>
      </c>
      <c r="O86">
        <v>0</v>
      </c>
      <c r="P86">
        <v>32.837143806777505</v>
      </c>
      <c r="Q86">
        <v>4.4251187631415752</v>
      </c>
      <c r="R86">
        <v>9.2450792528451302</v>
      </c>
      <c r="S86">
        <v>5.5836345898464064</v>
      </c>
      <c r="T86">
        <v>0</v>
      </c>
      <c r="U86">
        <v>17.219675538521816</v>
      </c>
      <c r="V86">
        <v>6.3905846288983428</v>
      </c>
      <c r="W86">
        <v>10.737352427844272</v>
      </c>
      <c r="X86">
        <v>45.489080603429422</v>
      </c>
      <c r="Y86">
        <v>0</v>
      </c>
      <c r="Z86">
        <v>4.0419763347944055</v>
      </c>
      <c r="AA86">
        <v>4.3119222329367561</v>
      </c>
      <c r="AB86">
        <v>0</v>
      </c>
      <c r="AC86">
        <v>0</v>
      </c>
      <c r="AD86">
        <v>0</v>
      </c>
      <c r="AE86">
        <v>0</v>
      </c>
      <c r="AF86">
        <v>7.6691787685243158</v>
      </c>
      <c r="AG86">
        <v>12.840429472761425</v>
      </c>
      <c r="AH86">
        <v>0</v>
      </c>
      <c r="AI86">
        <v>0</v>
      </c>
      <c r="AJ86">
        <v>0</v>
      </c>
      <c r="AK86">
        <v>7.8431931011271132</v>
      </c>
      <c r="AL86">
        <v>0</v>
      </c>
      <c r="AM86">
        <v>4.9282659016906702</v>
      </c>
      <c r="AN86">
        <v>0</v>
      </c>
      <c r="AO86">
        <v>0</v>
      </c>
      <c r="AP86">
        <v>0.47402457065330827</v>
      </c>
      <c r="AQ86">
        <v>0</v>
      </c>
      <c r="AR86">
        <v>11.983461996242957</v>
      </c>
      <c r="AS86">
        <v>9.8361610477979529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27.418266511632062</v>
      </c>
      <c r="BB86">
        <f t="shared" si="1"/>
        <v>628.52112371880128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9.3929150621699247</v>
      </c>
      <c r="L87">
        <v>388.30333965004723</v>
      </c>
      <c r="M87">
        <v>27.645633831476562</v>
      </c>
      <c r="N87">
        <v>35.980808461277455</v>
      </c>
      <c r="O87">
        <v>0</v>
      </c>
      <c r="P87">
        <v>32.837143806777505</v>
      </c>
      <c r="Q87">
        <v>4.4251187631415752</v>
      </c>
      <c r="R87">
        <v>9.2450792528451302</v>
      </c>
      <c r="S87">
        <v>5.5836345898464064</v>
      </c>
      <c r="T87">
        <v>0</v>
      </c>
      <c r="U87">
        <v>17.219675538521816</v>
      </c>
      <c r="V87">
        <v>6.3905846288983428</v>
      </c>
      <c r="W87">
        <v>10.737352427844272</v>
      </c>
      <c r="X87">
        <v>45.489080603429422</v>
      </c>
      <c r="Y87">
        <v>0</v>
      </c>
      <c r="Z87">
        <v>2.0209881673972028</v>
      </c>
      <c r="AA87">
        <v>4.3119222329367561</v>
      </c>
      <c r="AB87">
        <v>0</v>
      </c>
      <c r="AC87">
        <v>0</v>
      </c>
      <c r="AD87">
        <v>0</v>
      </c>
      <c r="AE87">
        <v>0</v>
      </c>
      <c r="AF87">
        <v>7.6691787685243158</v>
      </c>
      <c r="AG87">
        <v>12.840429472761425</v>
      </c>
      <c r="AH87">
        <v>0</v>
      </c>
      <c r="AI87">
        <v>0</v>
      </c>
      <c r="AJ87">
        <v>0</v>
      </c>
      <c r="AK87">
        <v>7.8431931011271132</v>
      </c>
      <c r="AL87">
        <v>0</v>
      </c>
      <c r="AM87">
        <v>4.9282659016906702</v>
      </c>
      <c r="AN87">
        <v>0</v>
      </c>
      <c r="AO87">
        <v>0</v>
      </c>
      <c r="AP87">
        <v>0.47402457065330827</v>
      </c>
      <c r="AQ87">
        <v>0</v>
      </c>
      <c r="AR87">
        <v>11.983461996242957</v>
      </c>
      <c r="AS87">
        <v>9.8361610477979529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27.385604060391984</v>
      </c>
      <c r="BB87">
        <f t="shared" si="1"/>
        <v>627.77238781501546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9.3929150621699247</v>
      </c>
      <c r="L88">
        <v>388.30333965004723</v>
      </c>
      <c r="M88">
        <v>27.920438091855097</v>
      </c>
      <c r="N88">
        <v>35.980808461277455</v>
      </c>
      <c r="O88">
        <v>0</v>
      </c>
      <c r="P88">
        <v>32.837143806777505</v>
      </c>
      <c r="Q88">
        <v>4.4251187631415752</v>
      </c>
      <c r="R88">
        <v>9.2450792528451302</v>
      </c>
      <c r="S88">
        <v>5.5836345898464064</v>
      </c>
      <c r="T88">
        <v>0</v>
      </c>
      <c r="U88">
        <v>17.219675538521816</v>
      </c>
      <c r="V88">
        <v>6.3905846288983428</v>
      </c>
      <c r="W88">
        <v>10.737352427844272</v>
      </c>
      <c r="X88">
        <v>45.489080603429422</v>
      </c>
      <c r="Y88">
        <v>0</v>
      </c>
      <c r="Z88">
        <v>2.0209881673972028</v>
      </c>
      <c r="AA88">
        <v>4.3119222329367561</v>
      </c>
      <c r="AB88">
        <v>1.0410918018159048</v>
      </c>
      <c r="AC88">
        <v>3.0215994725527029</v>
      </c>
      <c r="AD88">
        <v>0</v>
      </c>
      <c r="AE88">
        <v>0</v>
      </c>
      <c r="AF88">
        <v>7.6691787685243158</v>
      </c>
      <c r="AG88">
        <v>12.840429472761425</v>
      </c>
      <c r="AH88">
        <v>0</v>
      </c>
      <c r="AI88">
        <v>0</v>
      </c>
      <c r="AJ88">
        <v>0</v>
      </c>
      <c r="AK88">
        <v>7.8431931011271132</v>
      </c>
      <c r="AL88">
        <v>0</v>
      </c>
      <c r="AM88">
        <v>4.9282659016906702</v>
      </c>
      <c r="AN88">
        <v>0</v>
      </c>
      <c r="AO88">
        <v>0</v>
      </c>
      <c r="AP88">
        <v>0.47402457065330827</v>
      </c>
      <c r="AQ88">
        <v>0</v>
      </c>
      <c r="AR88">
        <v>11.983461996242957</v>
      </c>
      <c r="AS88">
        <v>9.8361610477979529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27.566911373744418</v>
      </c>
      <c r="BB88">
        <f t="shared" si="1"/>
        <v>631.92857603641005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9.3929150621699247</v>
      </c>
      <c r="L89">
        <v>388.30333965004723</v>
      </c>
      <c r="M89">
        <v>27.920438091855097</v>
      </c>
      <c r="N89">
        <v>35.980808461277455</v>
      </c>
      <c r="O89">
        <v>0</v>
      </c>
      <c r="P89">
        <v>32.837143806777505</v>
      </c>
      <c r="Q89">
        <v>4.4251187631415752</v>
      </c>
      <c r="R89">
        <v>9.2450792528451302</v>
      </c>
      <c r="S89">
        <v>5.5836345898464064</v>
      </c>
      <c r="T89">
        <v>0</v>
      </c>
      <c r="U89">
        <v>17.219675538521816</v>
      </c>
      <c r="V89">
        <v>6.3905846288983428</v>
      </c>
      <c r="W89">
        <v>10.737352427844272</v>
      </c>
      <c r="X89">
        <v>45.489080603429422</v>
      </c>
      <c r="Y89">
        <v>0</v>
      </c>
      <c r="Z89">
        <v>2.0209881673972028</v>
      </c>
      <c r="AA89">
        <v>4.3119222329367561</v>
      </c>
      <c r="AB89">
        <v>4.0810797260488423</v>
      </c>
      <c r="AC89">
        <v>6.0491630315174287</v>
      </c>
      <c r="AD89">
        <v>0</v>
      </c>
      <c r="AE89">
        <v>0</v>
      </c>
      <c r="AF89">
        <v>5.0309811342099771</v>
      </c>
      <c r="AG89">
        <v>12.840429472761425</v>
      </c>
      <c r="AH89">
        <v>0</v>
      </c>
      <c r="AI89">
        <v>0</v>
      </c>
      <c r="AJ89">
        <v>0</v>
      </c>
      <c r="AK89">
        <v>7.8431931011271132</v>
      </c>
      <c r="AL89">
        <v>0</v>
      </c>
      <c r="AM89">
        <v>4.9282659016906702</v>
      </c>
      <c r="AN89">
        <v>0.54266959298685036</v>
      </c>
      <c r="AO89">
        <v>0</v>
      </c>
      <c r="AP89">
        <v>0.47402457065330827</v>
      </c>
      <c r="AQ89">
        <v>0</v>
      </c>
      <c r="AR89">
        <v>11.234495701523691</v>
      </c>
      <c r="AS89">
        <v>9.5408104959298683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27.68928950942724</v>
      </c>
      <c r="BB89">
        <f t="shared" si="1"/>
        <v>634.73390449601015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9.3929150621699247</v>
      </c>
      <c r="L90">
        <v>388.30333965004723</v>
      </c>
      <c r="M90">
        <v>27.920438091855097</v>
      </c>
      <c r="N90">
        <v>35.980808461277455</v>
      </c>
      <c r="O90">
        <v>0</v>
      </c>
      <c r="P90">
        <v>32.837143806777505</v>
      </c>
      <c r="Q90">
        <v>4.4251187631415752</v>
      </c>
      <c r="R90">
        <v>9.2450792528451302</v>
      </c>
      <c r="S90">
        <v>5.5836345898464064</v>
      </c>
      <c r="T90">
        <v>0</v>
      </c>
      <c r="U90">
        <v>17.219675538521816</v>
      </c>
      <c r="V90">
        <v>6.3905846288983428</v>
      </c>
      <c r="W90">
        <v>10.737352427844272</v>
      </c>
      <c r="X90">
        <v>45.489080603429422</v>
      </c>
      <c r="Y90">
        <v>0</v>
      </c>
      <c r="Z90">
        <v>2.0209881673972028</v>
      </c>
      <c r="AA90">
        <v>6.4557027618451261</v>
      </c>
      <c r="AB90">
        <v>4.0810797260488423</v>
      </c>
      <c r="AC90">
        <v>6.0491630315174287</v>
      </c>
      <c r="AD90">
        <v>0</v>
      </c>
      <c r="AE90">
        <v>0</v>
      </c>
      <c r="AF90">
        <v>5.0309811342099771</v>
      </c>
      <c r="AG90">
        <v>12.840429472761425</v>
      </c>
      <c r="AH90">
        <v>0</v>
      </c>
      <c r="AI90">
        <v>0</v>
      </c>
      <c r="AJ90">
        <v>0</v>
      </c>
      <c r="AK90">
        <v>7.8431931011271132</v>
      </c>
      <c r="AL90">
        <v>0</v>
      </c>
      <c r="AM90">
        <v>4.9282659016906702</v>
      </c>
      <c r="AN90">
        <v>0.87214711991233562</v>
      </c>
      <c r="AO90">
        <v>0</v>
      </c>
      <c r="AP90">
        <v>0.47402457065330827</v>
      </c>
      <c r="AQ90">
        <v>0</v>
      </c>
      <c r="AR90">
        <v>11.234495701523691</v>
      </c>
      <c r="AS90">
        <v>9.5408104959298683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27.792671696161094</v>
      </c>
      <c r="BB90">
        <f t="shared" si="1"/>
        <v>637.1037803651102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9.3929150621699247</v>
      </c>
      <c r="L91">
        <v>388.30333965004723</v>
      </c>
      <c r="M91">
        <v>27.920438091855097</v>
      </c>
      <c r="N91">
        <v>35.980808461277455</v>
      </c>
      <c r="O91">
        <v>0</v>
      </c>
      <c r="P91">
        <v>32.837143806777505</v>
      </c>
      <c r="Q91">
        <v>4.3528045682119361</v>
      </c>
      <c r="R91">
        <v>9.0035142164377078</v>
      </c>
      <c r="S91">
        <v>5.4706820088400887</v>
      </c>
      <c r="T91">
        <v>0</v>
      </c>
      <c r="U91">
        <v>17.219675538521816</v>
      </c>
      <c r="V91">
        <v>6.3905846288983428</v>
      </c>
      <c r="W91">
        <v>10.737352427844272</v>
      </c>
      <c r="X91">
        <v>45.489080603429422</v>
      </c>
      <c r="Y91">
        <v>0</v>
      </c>
      <c r="Z91">
        <v>2.0209881673972028</v>
      </c>
      <c r="AA91">
        <v>8.6482059611772062</v>
      </c>
      <c r="AB91">
        <v>4.0810797260488423</v>
      </c>
      <c r="AC91">
        <v>6.0491630315174287</v>
      </c>
      <c r="AD91">
        <v>0</v>
      </c>
      <c r="AE91">
        <v>0</v>
      </c>
      <c r="AF91">
        <v>2.5768441790857857</v>
      </c>
      <c r="AG91">
        <v>12.840429472761425</v>
      </c>
      <c r="AH91">
        <v>0</v>
      </c>
      <c r="AI91">
        <v>0</v>
      </c>
      <c r="AJ91">
        <v>0</v>
      </c>
      <c r="AK91">
        <v>7.8431931011271132</v>
      </c>
      <c r="AL91">
        <v>0</v>
      </c>
      <c r="AM91">
        <v>4.9282659016906702</v>
      </c>
      <c r="AN91">
        <v>0.87214711991233562</v>
      </c>
      <c r="AO91">
        <v>0</v>
      </c>
      <c r="AP91">
        <v>0.47402457065330827</v>
      </c>
      <c r="AQ91">
        <v>0</v>
      </c>
      <c r="AR91">
        <v>11.234495701523691</v>
      </c>
      <c r="AS91">
        <v>9.5408104959298683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27.763893835413036</v>
      </c>
      <c r="BB91">
        <f t="shared" si="1"/>
        <v>636.44409265772265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9.3929150621699247</v>
      </c>
      <c r="L92">
        <v>388.30333965004723</v>
      </c>
      <c r="M92">
        <v>27.920438091855097</v>
      </c>
      <c r="N92">
        <v>35.980808461277455</v>
      </c>
      <c r="O92">
        <v>0</v>
      </c>
      <c r="P92">
        <v>32.837143806777505</v>
      </c>
      <c r="Q92">
        <v>4.3528045682119361</v>
      </c>
      <c r="R92">
        <v>9.0035142164377078</v>
      </c>
      <c r="S92">
        <v>5.4696264782320689</v>
      </c>
      <c r="T92">
        <v>0</v>
      </c>
      <c r="U92">
        <v>17.219675538521816</v>
      </c>
      <c r="V92">
        <v>6.3905846288983428</v>
      </c>
      <c r="W92">
        <v>10.737352427844272</v>
      </c>
      <c r="X92">
        <v>45.489080603429422</v>
      </c>
      <c r="Y92">
        <v>0</v>
      </c>
      <c r="Z92">
        <v>2.0209881673972028</v>
      </c>
      <c r="AA92">
        <v>6.4557027618451261</v>
      </c>
      <c r="AB92">
        <v>4.0810797260488423</v>
      </c>
      <c r="AC92">
        <v>6.0491630315174287</v>
      </c>
      <c r="AD92">
        <v>0</v>
      </c>
      <c r="AE92">
        <v>0</v>
      </c>
      <c r="AF92">
        <v>2.5768441790857857</v>
      </c>
      <c r="AG92">
        <v>12.840429472761425</v>
      </c>
      <c r="AH92">
        <v>0</v>
      </c>
      <c r="AI92">
        <v>0</v>
      </c>
      <c r="AJ92">
        <v>0</v>
      </c>
      <c r="AK92">
        <v>7.8431931011271132</v>
      </c>
      <c r="AL92">
        <v>0</v>
      </c>
      <c r="AM92">
        <v>4.9282659016906702</v>
      </c>
      <c r="AN92">
        <v>0.87214711991233562</v>
      </c>
      <c r="AO92">
        <v>0</v>
      </c>
      <c r="AP92">
        <v>0.47402457065330827</v>
      </c>
      <c r="AQ92">
        <v>0</v>
      </c>
      <c r="AR92">
        <v>11.234495701523691</v>
      </c>
      <c r="AS92">
        <v>9.5408104959298683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27.672203080501539</v>
      </c>
      <c r="BB92">
        <f t="shared" si="1"/>
        <v>634.34222468269411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9.4030327209320035</v>
      </c>
      <c r="L93">
        <v>388.30333965004723</v>
      </c>
      <c r="M93">
        <v>27.920438091855097</v>
      </c>
      <c r="N93">
        <v>35.980808461277455</v>
      </c>
      <c r="O93">
        <v>0</v>
      </c>
      <c r="P93">
        <v>32.837143806777505</v>
      </c>
      <c r="Q93">
        <v>4.3528045682119361</v>
      </c>
      <c r="R93">
        <v>9.0035142164377078</v>
      </c>
      <c r="S93">
        <v>5.4696264782320689</v>
      </c>
      <c r="T93">
        <v>0</v>
      </c>
      <c r="U93">
        <v>17.219675538521816</v>
      </c>
      <c r="V93">
        <v>6.3905846288983428</v>
      </c>
      <c r="W93">
        <v>10.737352427844272</v>
      </c>
      <c r="X93">
        <v>45.489080603429422</v>
      </c>
      <c r="Y93">
        <v>0</v>
      </c>
      <c r="Z93">
        <v>2.0209881673972028</v>
      </c>
      <c r="AA93">
        <v>2.1925028791484031</v>
      </c>
      <c r="AB93">
        <v>1.0410918018159048</v>
      </c>
      <c r="AC93">
        <v>3.0215994725527029</v>
      </c>
      <c r="AD93">
        <v>0</v>
      </c>
      <c r="AE93">
        <v>0</v>
      </c>
      <c r="AF93">
        <v>2.5768441790857857</v>
      </c>
      <c r="AG93">
        <v>12.840429472761425</v>
      </c>
      <c r="AH93">
        <v>0</v>
      </c>
      <c r="AI93">
        <v>0</v>
      </c>
      <c r="AJ93">
        <v>0</v>
      </c>
      <c r="AK93">
        <v>7.8431931011271132</v>
      </c>
      <c r="AL93">
        <v>0</v>
      </c>
      <c r="AM93">
        <v>4.9282659016906702</v>
      </c>
      <c r="AN93">
        <v>0.87214711991233562</v>
      </c>
      <c r="AO93">
        <v>0</v>
      </c>
      <c r="AP93">
        <v>0.47402457065330827</v>
      </c>
      <c r="AQ93">
        <v>0</v>
      </c>
      <c r="AR93">
        <v>11.234495701523691</v>
      </c>
      <c r="AS93">
        <v>9.5408104959298683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27.240800591543405</v>
      </c>
      <c r="BB93">
        <f t="shared" si="1"/>
        <v>624.45299346451975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9.4030827713001734</v>
      </c>
      <c r="L94">
        <v>388.30333965004723</v>
      </c>
      <c r="M94">
        <v>27.920438091855097</v>
      </c>
      <c r="N94">
        <v>35.980808461277455</v>
      </c>
      <c r="O94">
        <v>0</v>
      </c>
      <c r="P94">
        <v>32.837143806777505</v>
      </c>
      <c r="Q94">
        <v>4.3528045682119361</v>
      </c>
      <c r="R94">
        <v>9.0035142164377078</v>
      </c>
      <c r="S94">
        <v>5.4696264782320689</v>
      </c>
      <c r="T94">
        <v>0</v>
      </c>
      <c r="U94">
        <v>17.219675538521816</v>
      </c>
      <c r="V94">
        <v>6.3905846288983428</v>
      </c>
      <c r="W94">
        <v>10.737352427844272</v>
      </c>
      <c r="X94">
        <v>45.489080603429422</v>
      </c>
      <c r="Y94">
        <v>0</v>
      </c>
      <c r="Z94">
        <v>2.0209881673972028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2.5154907238572317</v>
      </c>
      <c r="AG94">
        <v>12.840429472761425</v>
      </c>
      <c r="AH94">
        <v>0</v>
      </c>
      <c r="AI94">
        <v>0</v>
      </c>
      <c r="AJ94">
        <v>0</v>
      </c>
      <c r="AK94">
        <v>7.8431931011271132</v>
      </c>
      <c r="AL94">
        <v>0</v>
      </c>
      <c r="AM94">
        <v>4.9282659016906702</v>
      </c>
      <c r="AN94">
        <v>0.87214711991233562</v>
      </c>
      <c r="AO94">
        <v>0</v>
      </c>
      <c r="AP94">
        <v>0.47402457065330827</v>
      </c>
      <c r="AQ94">
        <v>0</v>
      </c>
      <c r="AR94">
        <v>11.234495701523691</v>
      </c>
      <c r="AS94">
        <v>9.5408104959298683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26.976770993603232</v>
      </c>
      <c r="BB94">
        <f t="shared" si="1"/>
        <v>618.40052550408257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9.4030462585230055</v>
      </c>
      <c r="L95">
        <v>388.30333965004723</v>
      </c>
      <c r="M95">
        <v>27.920438091855097</v>
      </c>
      <c r="N95">
        <v>35.980808461277455</v>
      </c>
      <c r="O95">
        <v>0</v>
      </c>
      <c r="P95">
        <v>32.837143806777505</v>
      </c>
      <c r="Q95">
        <v>4.3528045682119361</v>
      </c>
      <c r="R95">
        <v>9.0035142164377078</v>
      </c>
      <c r="S95">
        <v>5.4696264782320689</v>
      </c>
      <c r="T95">
        <v>0</v>
      </c>
      <c r="U95">
        <v>17.219675538521816</v>
      </c>
      <c r="V95">
        <v>6.3905846288983428</v>
      </c>
      <c r="W95">
        <v>10.737352427844272</v>
      </c>
      <c r="X95">
        <v>45.489080603429422</v>
      </c>
      <c r="Y95">
        <v>0</v>
      </c>
      <c r="Z95">
        <v>2.0209881673972028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2.5154907238572317</v>
      </c>
      <c r="AG95">
        <v>12.840429472761425</v>
      </c>
      <c r="AH95">
        <v>0</v>
      </c>
      <c r="AI95">
        <v>0</v>
      </c>
      <c r="AJ95">
        <v>0</v>
      </c>
      <c r="AK95">
        <v>7.8431931011271132</v>
      </c>
      <c r="AL95">
        <v>0</v>
      </c>
      <c r="AM95">
        <v>4.9282659016906702</v>
      </c>
      <c r="AN95">
        <v>0.87214711991233562</v>
      </c>
      <c r="AO95">
        <v>0</v>
      </c>
      <c r="AP95">
        <v>1.1850615867251095</v>
      </c>
      <c r="AQ95">
        <v>0</v>
      </c>
      <c r="AR95">
        <v>11.234495701523691</v>
      </c>
      <c r="AS95">
        <v>9.5408104959298683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27.006490814640941</v>
      </c>
      <c r="BB95">
        <f t="shared" si="1"/>
        <v>619.08180618633946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9.4030729101885093</v>
      </c>
      <c r="L96">
        <v>388.30333965004723</v>
      </c>
      <c r="M96">
        <v>27.920438091855097</v>
      </c>
      <c r="N96">
        <v>35.980808461277455</v>
      </c>
      <c r="O96">
        <v>0</v>
      </c>
      <c r="P96">
        <v>32.837143806777505</v>
      </c>
      <c r="Q96">
        <v>4.3537382023525213</v>
      </c>
      <c r="R96">
        <v>9.0035142164377078</v>
      </c>
      <c r="S96">
        <v>5.4708004094979676</v>
      </c>
      <c r="T96">
        <v>0</v>
      </c>
      <c r="U96">
        <v>17.219675538521816</v>
      </c>
      <c r="V96">
        <v>6.3905846288983428</v>
      </c>
      <c r="W96">
        <v>10.737352427844272</v>
      </c>
      <c r="X96">
        <v>45.489080603429422</v>
      </c>
      <c r="Y96">
        <v>0</v>
      </c>
      <c r="Z96">
        <v>2.0209881673972028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2.5154907238572317</v>
      </c>
      <c r="AG96">
        <v>12.840429472761425</v>
      </c>
      <c r="AH96">
        <v>0</v>
      </c>
      <c r="AI96">
        <v>0</v>
      </c>
      <c r="AJ96">
        <v>0</v>
      </c>
      <c r="AK96">
        <v>7.8431931011271132</v>
      </c>
      <c r="AL96">
        <v>0</v>
      </c>
      <c r="AM96">
        <v>4.9282659016906702</v>
      </c>
      <c r="AN96">
        <v>0.87214711991233562</v>
      </c>
      <c r="AO96">
        <v>0</v>
      </c>
      <c r="AP96">
        <v>1.1850615867251095</v>
      </c>
      <c r="AQ96">
        <v>0</v>
      </c>
      <c r="AR96">
        <v>11.234495701523691</v>
      </c>
      <c r="AS96">
        <v>9.5408104959298683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27.006580024914548</v>
      </c>
      <c r="BB96">
        <f t="shared" si="1"/>
        <v>619.083851193138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321.63755613838759</v>
      </c>
      <c r="M97">
        <v>27.920438091855097</v>
      </c>
      <c r="N97">
        <v>35.980808461277455</v>
      </c>
      <c r="O97">
        <v>0</v>
      </c>
      <c r="P97">
        <v>32.837143806777505</v>
      </c>
      <c r="Q97">
        <v>1.5283574246198317</v>
      </c>
      <c r="R97">
        <v>9.0035142164377078</v>
      </c>
      <c r="S97">
        <v>1.085217380809923</v>
      </c>
      <c r="T97">
        <v>0</v>
      </c>
      <c r="U97">
        <v>17.219675538521816</v>
      </c>
      <c r="V97">
        <v>6.3905846288983428</v>
      </c>
      <c r="W97">
        <v>10.737352427844272</v>
      </c>
      <c r="X97">
        <v>45.489080603429422</v>
      </c>
      <c r="Y97">
        <v>0</v>
      </c>
      <c r="Z97">
        <v>2.0209881673972028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2.5154907238572317</v>
      </c>
      <c r="AG97">
        <v>12.840429472761425</v>
      </c>
      <c r="AH97">
        <v>0</v>
      </c>
      <c r="AI97">
        <v>0</v>
      </c>
      <c r="AJ97">
        <v>0</v>
      </c>
      <c r="AK97">
        <v>7.8431931011271132</v>
      </c>
      <c r="AL97">
        <v>0</v>
      </c>
      <c r="AM97">
        <v>4.9282659016906702</v>
      </c>
      <c r="AN97">
        <v>0.87214711991233562</v>
      </c>
      <c r="AO97">
        <v>0</v>
      </c>
      <c r="AP97">
        <v>1.1850615867251095</v>
      </c>
      <c r="AQ97">
        <v>0</v>
      </c>
      <c r="AR97">
        <v>11.234495701523691</v>
      </c>
      <c r="AS97">
        <v>9.5408104959298683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23.525483539372914</v>
      </c>
      <c r="BB97">
        <f t="shared" si="1"/>
        <v>539.28512745041076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291.4845682077468</v>
      </c>
      <c r="M98">
        <v>27.920438091855097</v>
      </c>
      <c r="N98">
        <v>35.980808461277455</v>
      </c>
      <c r="O98">
        <v>0</v>
      </c>
      <c r="P98">
        <v>32.837143806777505</v>
      </c>
      <c r="Q98">
        <v>1.5283574246198317</v>
      </c>
      <c r="R98">
        <v>9.0035142164377078</v>
      </c>
      <c r="S98">
        <v>1.085217380809923</v>
      </c>
      <c r="T98">
        <v>0</v>
      </c>
      <c r="U98">
        <v>17.219675538521816</v>
      </c>
      <c r="V98">
        <v>6.3905846288983428</v>
      </c>
      <c r="W98">
        <v>10.737352427844272</v>
      </c>
      <c r="X98">
        <v>45.489080603429422</v>
      </c>
      <c r="Y98">
        <v>0</v>
      </c>
      <c r="Z98">
        <v>2.0209881673972028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2.5154907238572317</v>
      </c>
      <c r="AG98">
        <v>12.840429472761425</v>
      </c>
      <c r="AH98">
        <v>0</v>
      </c>
      <c r="AI98">
        <v>0</v>
      </c>
      <c r="AJ98">
        <v>0</v>
      </c>
      <c r="AK98">
        <v>7.8431931011271132</v>
      </c>
      <c r="AL98">
        <v>0</v>
      </c>
      <c r="AM98">
        <v>4.9282659016906702</v>
      </c>
      <c r="AN98">
        <v>0.87214711991233562</v>
      </c>
      <c r="AO98">
        <v>0</v>
      </c>
      <c r="AP98">
        <v>1.1850615867251095</v>
      </c>
      <c r="AQ98">
        <v>0</v>
      </c>
      <c r="AR98">
        <v>11.234495701523691</v>
      </c>
      <c r="AS98">
        <v>9.5408104959298683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22.265088643872133</v>
      </c>
      <c r="BB98">
        <f t="shared" si="1"/>
        <v>510.3925344152708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0.14526417480386725</v>
      </c>
      <c r="L99">
        <f t="shared" si="2"/>
        <v>8.2861930546561577</v>
      </c>
      <c r="M99">
        <f t="shared" si="2"/>
        <v>0.64867181140824992</v>
      </c>
      <c r="N99">
        <f t="shared" si="2"/>
        <v>0.86354414870533136</v>
      </c>
      <c r="O99">
        <f t="shared" si="2"/>
        <v>0</v>
      </c>
      <c r="P99">
        <f t="shared" si="2"/>
        <v>0.78809925269787495</v>
      </c>
      <c r="Q99">
        <f t="shared" si="2"/>
        <v>7.7507670601875703E-2</v>
      </c>
      <c r="R99">
        <f t="shared" si="2"/>
        <v>0.21966079897466187</v>
      </c>
      <c r="S99">
        <f t="shared" si="2"/>
        <v>9.0390494887124959E-2</v>
      </c>
      <c r="T99">
        <f t="shared" si="2"/>
        <v>0</v>
      </c>
      <c r="U99">
        <f t="shared" si="2"/>
        <v>0.40452834765727835</v>
      </c>
      <c r="V99">
        <f t="shared" si="2"/>
        <v>0.13860497370578573</v>
      </c>
      <c r="W99">
        <f t="shared" si="2"/>
        <v>0.25504185507370475</v>
      </c>
      <c r="X99">
        <f t="shared" si="2"/>
        <v>1.0917581403856453</v>
      </c>
      <c r="Y99">
        <f t="shared" si="2"/>
        <v>0</v>
      </c>
      <c r="Z99">
        <f t="shared" si="2"/>
        <v>6.8181212601544597E-2</v>
      </c>
      <c r="AA99">
        <f t="shared" si="2"/>
        <v>0.1052350212637236</v>
      </c>
      <c r="AB99">
        <f t="shared" si="2"/>
        <v>6.7818801330228579E-2</v>
      </c>
      <c r="AC99">
        <f t="shared" si="2"/>
        <v>4.4483612123617199E-2</v>
      </c>
      <c r="AD99">
        <f t="shared" si="2"/>
        <v>3.6211519411396373E-2</v>
      </c>
      <c r="AE99">
        <f t="shared" si="2"/>
        <v>0</v>
      </c>
      <c r="AF99">
        <f t="shared" si="2"/>
        <v>9.3932102726257544E-2</v>
      </c>
      <c r="AG99">
        <f t="shared" si="2"/>
        <v>0.30817030734627404</v>
      </c>
      <c r="AH99">
        <f t="shared" si="2"/>
        <v>0.20656288767467643</v>
      </c>
      <c r="AI99">
        <f t="shared" si="2"/>
        <v>1.6693251656230427E-2</v>
      </c>
      <c r="AJ99">
        <f t="shared" si="2"/>
        <v>0</v>
      </c>
      <c r="AK99">
        <f t="shared" si="2"/>
        <v>0.18823663442705044</v>
      </c>
      <c r="AL99">
        <f t="shared" si="2"/>
        <v>0</v>
      </c>
      <c r="AM99">
        <f t="shared" si="2"/>
        <v>7.2622087790388298E-2</v>
      </c>
      <c r="AN99">
        <f t="shared" si="2"/>
        <v>2.0979984180494685E-3</v>
      </c>
      <c r="AO99">
        <f t="shared" si="2"/>
        <v>0</v>
      </c>
      <c r="AP99">
        <f t="shared" si="2"/>
        <v>2.1054594575036552E-2</v>
      </c>
      <c r="AQ99">
        <f t="shared" si="2"/>
        <v>0.17756883766692763</v>
      </c>
      <c r="AR99">
        <f t="shared" si="2"/>
        <v>0.26302337558296784</v>
      </c>
      <c r="AS99">
        <f t="shared" si="2"/>
        <v>0.23576587638718458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0.6235273749017346</v>
      </c>
      <c r="BB99">
        <f t="shared" si="1"/>
        <v>14.293395469637375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1.3149685913307363</v>
      </c>
      <c r="L3">
        <v>1.3462791295093692</v>
      </c>
      <c r="M3">
        <v>2.2748421093155162</v>
      </c>
      <c r="N3">
        <v>2.5149164802974684</v>
      </c>
      <c r="O3">
        <v>1.3983339402632893</v>
      </c>
      <c r="P3">
        <v>0</v>
      </c>
      <c r="Q3">
        <v>0.16694496495205299</v>
      </c>
      <c r="R3">
        <v>0.43836747150003724</v>
      </c>
      <c r="S3">
        <v>0.28182559245261274</v>
      </c>
      <c r="T3">
        <v>0.38194322688374033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0.17501250375704441</v>
      </c>
      <c r="AG3">
        <v>1.174744385410144</v>
      </c>
      <c r="AH3">
        <v>0</v>
      </c>
      <c r="AI3">
        <v>0</v>
      </c>
      <c r="AJ3">
        <v>0</v>
      </c>
      <c r="AK3">
        <v>0.60453039918597362</v>
      </c>
      <c r="AL3">
        <v>0</v>
      </c>
      <c r="AM3">
        <v>0.12459497443122522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64.807386766854506</v>
      </c>
      <c r="BA3">
        <v>3.2187960644108005</v>
      </c>
      <c r="BB3">
        <f>SUM(B3:AZ3)-BA3</f>
        <v>73.785894471732917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1.3149685913307363</v>
      </c>
      <c r="L4">
        <v>1.3462791295093692</v>
      </c>
      <c r="M4">
        <v>2.2748421093155162</v>
      </c>
      <c r="N4">
        <v>2.5149164802974684</v>
      </c>
      <c r="O4">
        <v>1.3983339402632893</v>
      </c>
      <c r="P4">
        <v>0</v>
      </c>
      <c r="Q4">
        <v>0.16694496495205299</v>
      </c>
      <c r="R4">
        <v>0.43836747150003724</v>
      </c>
      <c r="S4">
        <v>0.27139495990899115</v>
      </c>
      <c r="T4">
        <v>0.38194322688374033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0.17501250375704441</v>
      </c>
      <c r="AG4">
        <v>1.174744385410144</v>
      </c>
      <c r="AH4">
        <v>0</v>
      </c>
      <c r="AI4">
        <v>0</v>
      </c>
      <c r="AJ4">
        <v>0</v>
      </c>
      <c r="AK4">
        <v>0.60453039918597362</v>
      </c>
      <c r="AL4">
        <v>0</v>
      </c>
      <c r="AM4">
        <v>0.12459497443122522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64.810920475892289</v>
      </c>
      <c r="BA4">
        <v>3.2185077730082603</v>
      </c>
      <c r="BB4">
        <f t="shared" ref="BB4:BB67" si="0">SUM(B4:AZ4)-BA4</f>
        <v>73.779285839629623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1.3149685913307363</v>
      </c>
      <c r="L5">
        <v>1.3462791295093692</v>
      </c>
      <c r="M5">
        <v>2.2748421093155162</v>
      </c>
      <c r="N5">
        <v>2.5149164802974684</v>
      </c>
      <c r="O5">
        <v>1.3983339402632893</v>
      </c>
      <c r="P5">
        <v>0</v>
      </c>
      <c r="Q5">
        <v>0.16694496495205299</v>
      </c>
      <c r="R5">
        <v>0.53221239066062009</v>
      </c>
      <c r="S5">
        <v>0.28182559245261274</v>
      </c>
      <c r="T5">
        <v>0.38194322688374033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0.17501250375704441</v>
      </c>
      <c r="AG5">
        <v>1.174744385410144</v>
      </c>
      <c r="AH5">
        <v>0</v>
      </c>
      <c r="AI5">
        <v>0</v>
      </c>
      <c r="AJ5">
        <v>0</v>
      </c>
      <c r="AK5">
        <v>0.60453039918597362</v>
      </c>
      <c r="AL5">
        <v>0</v>
      </c>
      <c r="AM5">
        <v>0.12459497443122522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64.810920475892289</v>
      </c>
      <c r="BA5">
        <v>3.222866491069496</v>
      </c>
      <c r="BB5">
        <f t="shared" si="0"/>
        <v>73.879202673272587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1.3149685913307363</v>
      </c>
      <c r="L6">
        <v>1.3462791295093692</v>
      </c>
      <c r="M6">
        <v>2.2748421093155162</v>
      </c>
      <c r="N6">
        <v>2.5149164802974684</v>
      </c>
      <c r="O6">
        <v>1.3983339402632893</v>
      </c>
      <c r="P6">
        <v>0</v>
      </c>
      <c r="Q6">
        <v>0.16694496495205299</v>
      </c>
      <c r="R6">
        <v>0.53221239066062009</v>
      </c>
      <c r="S6">
        <v>0.28182559245261274</v>
      </c>
      <c r="T6">
        <v>0.38194322688374033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0.17501250375704441</v>
      </c>
      <c r="AG6">
        <v>1.174744385410144</v>
      </c>
      <c r="AH6">
        <v>0</v>
      </c>
      <c r="AI6">
        <v>0</v>
      </c>
      <c r="AJ6">
        <v>0</v>
      </c>
      <c r="AK6">
        <v>0.60453039918597362</v>
      </c>
      <c r="AL6">
        <v>0</v>
      </c>
      <c r="AM6">
        <v>0.12459497443122522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64.810920475892289</v>
      </c>
      <c r="BA6">
        <v>3.222866491069496</v>
      </c>
      <c r="BB6">
        <f t="shared" si="0"/>
        <v>73.879202673272587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1.3149563423368724</v>
      </c>
      <c r="L7">
        <v>1.3462791295093692</v>
      </c>
      <c r="M7">
        <v>2.2748421093155162</v>
      </c>
      <c r="N7">
        <v>2.5149164802974684</v>
      </c>
      <c r="O7">
        <v>1.3983339402632893</v>
      </c>
      <c r="P7">
        <v>0</v>
      </c>
      <c r="Q7">
        <v>0.1773729300490855</v>
      </c>
      <c r="R7">
        <v>0.55306256924040265</v>
      </c>
      <c r="S7">
        <v>0.29225567098894373</v>
      </c>
      <c r="T7">
        <v>0.38194322688374033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0.17501250375704441</v>
      </c>
      <c r="AG7">
        <v>1.174744385410144</v>
      </c>
      <c r="AH7">
        <v>0</v>
      </c>
      <c r="AI7">
        <v>0</v>
      </c>
      <c r="AJ7">
        <v>0</v>
      </c>
      <c r="AK7">
        <v>0.60453039918597362</v>
      </c>
      <c r="AL7">
        <v>0</v>
      </c>
      <c r="AM7">
        <v>0.12459497443122522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64.810920475892289</v>
      </c>
      <c r="BA7">
        <v>3.2246093827500619</v>
      </c>
      <c r="BB7">
        <f t="shared" si="0"/>
        <v>73.9191557548113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1.3149563423368724</v>
      </c>
      <c r="L8">
        <v>1.3671420797431952</v>
      </c>
      <c r="M8">
        <v>2.2748421093155162</v>
      </c>
      <c r="N8">
        <v>2.5149164802974684</v>
      </c>
      <c r="O8">
        <v>1.3983339402632893</v>
      </c>
      <c r="P8">
        <v>0</v>
      </c>
      <c r="Q8">
        <v>0.18777190219827858</v>
      </c>
      <c r="R8">
        <v>0.55306256924040265</v>
      </c>
      <c r="S8">
        <v>0.29222593132093805</v>
      </c>
      <c r="T8">
        <v>0.38194322688374033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0.17501250375704441</v>
      </c>
      <c r="AG8">
        <v>1.174744385410144</v>
      </c>
      <c r="AH8">
        <v>0</v>
      </c>
      <c r="AI8">
        <v>0</v>
      </c>
      <c r="AJ8">
        <v>0</v>
      </c>
      <c r="AK8">
        <v>0.60453039918597362</v>
      </c>
      <c r="AL8">
        <v>0</v>
      </c>
      <c r="AM8">
        <v>0.12459497443122522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64.810920475892289</v>
      </c>
      <c r="BA8">
        <v>3.2259148879875492</v>
      </c>
      <c r="BB8">
        <f t="shared" si="0"/>
        <v>73.949082432288833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1.3149563423368724</v>
      </c>
      <c r="L9">
        <v>1.3358637100577244</v>
      </c>
      <c r="M9">
        <v>2.2748421093155162</v>
      </c>
      <c r="N9">
        <v>2.5149164802974684</v>
      </c>
      <c r="O9">
        <v>1.3983339402632893</v>
      </c>
      <c r="P9">
        <v>0</v>
      </c>
      <c r="Q9">
        <v>0.18777190219827858</v>
      </c>
      <c r="R9">
        <v>0.55306256924040265</v>
      </c>
      <c r="S9">
        <v>0.29222593132093805</v>
      </c>
      <c r="T9">
        <v>0.38194322688374033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0.17501250375704441</v>
      </c>
      <c r="AG9">
        <v>1.174744385410144</v>
      </c>
      <c r="AH9">
        <v>0</v>
      </c>
      <c r="AI9">
        <v>0</v>
      </c>
      <c r="AJ9">
        <v>0</v>
      </c>
      <c r="AK9">
        <v>0.60453039918597362</v>
      </c>
      <c r="AL9">
        <v>0</v>
      </c>
      <c r="AM9">
        <v>0.12459497443122522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64.810920475892289</v>
      </c>
      <c r="BA9">
        <v>3.2246074521346966</v>
      </c>
      <c r="BB9">
        <f t="shared" si="0"/>
        <v>73.919111498456218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1.3149563423368724</v>
      </c>
      <c r="L10">
        <v>1.3358637100577244</v>
      </c>
      <c r="M10">
        <v>2.2748421093155162</v>
      </c>
      <c r="N10">
        <v>2.5149164802974684</v>
      </c>
      <c r="O10">
        <v>1.3983339402632893</v>
      </c>
      <c r="P10">
        <v>0</v>
      </c>
      <c r="Q10">
        <v>0.18777190219827858</v>
      </c>
      <c r="R10">
        <v>0.55306256924040265</v>
      </c>
      <c r="S10">
        <v>0.29222593132093805</v>
      </c>
      <c r="T10">
        <v>0.38194322688374033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0.17501250375704441</v>
      </c>
      <c r="AG10">
        <v>1.174744385410144</v>
      </c>
      <c r="AH10">
        <v>0</v>
      </c>
      <c r="AI10">
        <v>0</v>
      </c>
      <c r="AJ10">
        <v>0</v>
      </c>
      <c r="AK10">
        <v>0.60453039918597362</v>
      </c>
      <c r="AL10">
        <v>0</v>
      </c>
      <c r="AM10">
        <v>0.12459497443122522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64.810920475892289</v>
      </c>
      <c r="BA10">
        <v>3.2246074521346966</v>
      </c>
      <c r="BB10">
        <f t="shared" si="0"/>
        <v>73.919111498456218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1.3149563423368724</v>
      </c>
      <c r="L11">
        <v>1.3358637100577244</v>
      </c>
      <c r="M11">
        <v>2.2748421093155162</v>
      </c>
      <c r="N11">
        <v>2.5149164802974684</v>
      </c>
      <c r="O11">
        <v>1.3983339402632893</v>
      </c>
      <c r="P11">
        <v>0</v>
      </c>
      <c r="Q11">
        <v>0.18777190219827858</v>
      </c>
      <c r="R11">
        <v>0.54263764397479075</v>
      </c>
      <c r="S11">
        <v>0.29199746327432996</v>
      </c>
      <c r="T11">
        <v>0.38194322688374033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0.17501250375704441</v>
      </c>
      <c r="AG11">
        <v>1.174744385410144</v>
      </c>
      <c r="AH11">
        <v>0</v>
      </c>
      <c r="AI11">
        <v>0</v>
      </c>
      <c r="AJ11">
        <v>0</v>
      </c>
      <c r="AK11">
        <v>0.60453039918597362</v>
      </c>
      <c r="AL11">
        <v>0</v>
      </c>
      <c r="AM11">
        <v>0.12459497443122522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64.810920475892289</v>
      </c>
      <c r="BA11">
        <v>3.2241621402942457</v>
      </c>
      <c r="BB11">
        <f t="shared" si="0"/>
        <v>73.908903416984444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1.3149563423368724</v>
      </c>
      <c r="L12">
        <v>1.3358637100577244</v>
      </c>
      <c r="M12">
        <v>2.2748421093155162</v>
      </c>
      <c r="N12">
        <v>2.5149164802974684</v>
      </c>
      <c r="O12">
        <v>1.3983339402632893</v>
      </c>
      <c r="P12">
        <v>0</v>
      </c>
      <c r="Q12">
        <v>0.18777190219827858</v>
      </c>
      <c r="R12">
        <v>0.54263764397479075</v>
      </c>
      <c r="S12">
        <v>0.29199746327432996</v>
      </c>
      <c r="T12">
        <v>0.38194322688374033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0.17501250375704441</v>
      </c>
      <c r="AG12">
        <v>1.174744385410144</v>
      </c>
      <c r="AH12">
        <v>0</v>
      </c>
      <c r="AI12">
        <v>0</v>
      </c>
      <c r="AJ12">
        <v>0</v>
      </c>
      <c r="AK12">
        <v>0.60453039918597362</v>
      </c>
      <c r="AL12">
        <v>0</v>
      </c>
      <c r="AM12">
        <v>0.12459497443122522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64.810920475892289</v>
      </c>
      <c r="BA12">
        <v>3.2241621402942457</v>
      </c>
      <c r="BB12">
        <f t="shared" si="0"/>
        <v>73.908903416984444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1.3149563423368724</v>
      </c>
      <c r="L13">
        <v>1.3254186532337668</v>
      </c>
      <c r="M13">
        <v>2.2748421093155162</v>
      </c>
      <c r="N13">
        <v>2.5149164802974684</v>
      </c>
      <c r="O13">
        <v>1.3983339402632893</v>
      </c>
      <c r="P13">
        <v>0</v>
      </c>
      <c r="Q13">
        <v>0.18777190219827858</v>
      </c>
      <c r="R13">
        <v>0.54263764397479075</v>
      </c>
      <c r="S13">
        <v>0.29199746327432996</v>
      </c>
      <c r="T13">
        <v>0.38194322688374033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0.17501250375704441</v>
      </c>
      <c r="AG13">
        <v>1.174744385410144</v>
      </c>
      <c r="AH13">
        <v>0</v>
      </c>
      <c r="AI13">
        <v>0</v>
      </c>
      <c r="AJ13">
        <v>0</v>
      </c>
      <c r="AK13">
        <v>0.60453039918597362</v>
      </c>
      <c r="AL13">
        <v>0</v>
      </c>
      <c r="AM13">
        <v>0.12459497443122522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64.810920475892289</v>
      </c>
      <c r="BA13">
        <v>3.2237255369190043</v>
      </c>
      <c r="BB13">
        <f t="shared" si="0"/>
        <v>73.898894963535724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1.3254197489885027</v>
      </c>
      <c r="L14">
        <v>1.3254186532337668</v>
      </c>
      <c r="M14">
        <v>2.2748421093155162</v>
      </c>
      <c r="N14">
        <v>2.5149164802974684</v>
      </c>
      <c r="O14">
        <v>1.3983339402632893</v>
      </c>
      <c r="P14">
        <v>0</v>
      </c>
      <c r="Q14">
        <v>0.18825155161586438</v>
      </c>
      <c r="R14">
        <v>0.55306256924040265</v>
      </c>
      <c r="S14">
        <v>0.30254508234939298</v>
      </c>
      <c r="T14">
        <v>0.38194322688374033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0.17501250375704441</v>
      </c>
      <c r="AG14">
        <v>1.174744385410144</v>
      </c>
      <c r="AH14">
        <v>0</v>
      </c>
      <c r="AI14">
        <v>0</v>
      </c>
      <c r="AJ14">
        <v>0</v>
      </c>
      <c r="AK14">
        <v>0.60453039918597362</v>
      </c>
      <c r="AL14">
        <v>0</v>
      </c>
      <c r="AM14">
        <v>0.12459497443122522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64.810920475892289</v>
      </c>
      <c r="BA14">
        <v>3.2250596090161383</v>
      </c>
      <c r="BB14">
        <f t="shared" si="0"/>
        <v>73.929476491848476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1.3462635024799274</v>
      </c>
      <c r="L15">
        <v>1.3254186532337668</v>
      </c>
      <c r="M15">
        <v>2.2748421093155162</v>
      </c>
      <c r="N15">
        <v>2.5149164802974684</v>
      </c>
      <c r="O15">
        <v>1.3983339402632893</v>
      </c>
      <c r="P15">
        <v>0</v>
      </c>
      <c r="Q15">
        <v>0.20865617158456981</v>
      </c>
      <c r="R15">
        <v>0.54263764397479075</v>
      </c>
      <c r="S15">
        <v>0.30275252411799775</v>
      </c>
      <c r="T15">
        <v>0.38194322688374033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0.17501250375704441</v>
      </c>
      <c r="AG15">
        <v>1.174744385410144</v>
      </c>
      <c r="AH15">
        <v>0</v>
      </c>
      <c r="AI15">
        <v>0</v>
      </c>
      <c r="AJ15">
        <v>0</v>
      </c>
      <c r="AK15">
        <v>0.60453039918597362</v>
      </c>
      <c r="AL15">
        <v>0</v>
      </c>
      <c r="AM15">
        <v>0.12459497443122522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64.877920058442911</v>
      </c>
      <c r="BA15">
        <v>3.2291572827672095</v>
      </c>
      <c r="BB15">
        <f t="shared" si="0"/>
        <v>74.023409290611156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1.3462877219952158</v>
      </c>
      <c r="L16">
        <v>1.3254186532337668</v>
      </c>
      <c r="M16">
        <v>2.2748421093155162</v>
      </c>
      <c r="N16">
        <v>2.5149164802974684</v>
      </c>
      <c r="O16">
        <v>1.3983339402632893</v>
      </c>
      <c r="P16">
        <v>0</v>
      </c>
      <c r="Q16">
        <v>0.20861258766207197</v>
      </c>
      <c r="R16">
        <v>0.54263764397479075</v>
      </c>
      <c r="S16">
        <v>0.29230570676357642</v>
      </c>
      <c r="T16">
        <v>0.38194322688374033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0.17501250375704441</v>
      </c>
      <c r="AG16">
        <v>1.174744385410144</v>
      </c>
      <c r="AH16">
        <v>0</v>
      </c>
      <c r="AI16">
        <v>0</v>
      </c>
      <c r="AJ16">
        <v>0</v>
      </c>
      <c r="AK16">
        <v>0.60453039918597362</v>
      </c>
      <c r="AL16">
        <v>0</v>
      </c>
      <c r="AM16">
        <v>0.12459497443122522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64.936755374660819</v>
      </c>
      <c r="BA16">
        <v>3.231179112587482</v>
      </c>
      <c r="BB16">
        <f t="shared" si="0"/>
        <v>74.069756595247156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1.3462360220069751</v>
      </c>
      <c r="L17">
        <v>1.3254186532337668</v>
      </c>
      <c r="M17">
        <v>2.2748421093155162</v>
      </c>
      <c r="N17">
        <v>2.5149164802974684</v>
      </c>
      <c r="O17">
        <v>1.3983339402632893</v>
      </c>
      <c r="P17">
        <v>0</v>
      </c>
      <c r="Q17">
        <v>0.20850142107494138</v>
      </c>
      <c r="R17">
        <v>0.54233039171705644</v>
      </c>
      <c r="S17">
        <v>0.29234688535752162</v>
      </c>
      <c r="T17">
        <v>0.38194322688374033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0.17501250375704441</v>
      </c>
      <c r="AG17">
        <v>1.174744385410144</v>
      </c>
      <c r="AH17">
        <v>0</v>
      </c>
      <c r="AI17">
        <v>0</v>
      </c>
      <c r="AJ17">
        <v>0</v>
      </c>
      <c r="AK17">
        <v>0.60453039918597362</v>
      </c>
      <c r="AL17">
        <v>0</v>
      </c>
      <c r="AM17">
        <v>0.12459497443122522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64.999946775203512</v>
      </c>
      <c r="BA17">
        <v>3.2338025834281781</v>
      </c>
      <c r="BB17">
        <f t="shared" si="0"/>
        <v>74.129895584709999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1.3462877219952158</v>
      </c>
      <c r="L18">
        <v>1.3254186532337668</v>
      </c>
      <c r="M18">
        <v>2.2748421093155162</v>
      </c>
      <c r="N18">
        <v>2.5149164802974684</v>
      </c>
      <c r="O18">
        <v>1.3983339402632893</v>
      </c>
      <c r="P18">
        <v>0</v>
      </c>
      <c r="Q18">
        <v>0.20850142107494138</v>
      </c>
      <c r="R18">
        <v>0.54233039171705644</v>
      </c>
      <c r="S18">
        <v>0.29234688535752162</v>
      </c>
      <c r="T18">
        <v>0.38194322688374033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0.17501250375704441</v>
      </c>
      <c r="AG18">
        <v>1.174744385410144</v>
      </c>
      <c r="AH18">
        <v>0</v>
      </c>
      <c r="AI18">
        <v>0</v>
      </c>
      <c r="AJ18">
        <v>0</v>
      </c>
      <c r="AK18">
        <v>0.60453039918597362</v>
      </c>
      <c r="AL18">
        <v>0</v>
      </c>
      <c r="AM18">
        <v>0.12459497443122522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65.065186808599449</v>
      </c>
      <c r="BA18">
        <v>3.2365317778836356</v>
      </c>
      <c r="BB18">
        <f t="shared" si="0"/>
        <v>74.192458123638716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1.3462360220069751</v>
      </c>
      <c r="L19">
        <v>1.3254186532337668</v>
      </c>
      <c r="M19">
        <v>2.2748421093155162</v>
      </c>
      <c r="N19">
        <v>2.5149164802974684</v>
      </c>
      <c r="O19">
        <v>1.3983339402632893</v>
      </c>
      <c r="P19">
        <v>0</v>
      </c>
      <c r="Q19">
        <v>0.20866965133781493</v>
      </c>
      <c r="R19">
        <v>0.54272913262127898</v>
      </c>
      <c r="S19">
        <v>0.29247053103240356</v>
      </c>
      <c r="T19">
        <v>0.38194322688374033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0.17501250375704441</v>
      </c>
      <c r="AG19">
        <v>1.174744385410144</v>
      </c>
      <c r="AH19">
        <v>0</v>
      </c>
      <c r="AI19">
        <v>0</v>
      </c>
      <c r="AJ19">
        <v>0</v>
      </c>
      <c r="AK19">
        <v>0.60453039918597362</v>
      </c>
      <c r="AL19">
        <v>0</v>
      </c>
      <c r="AM19">
        <v>0.12459497443122522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65.130421623878107</v>
      </c>
      <c r="BA19">
        <v>3.2392852998867712</v>
      </c>
      <c r="BB19">
        <f t="shared" si="0"/>
        <v>74.255578333767971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1.3149563423368724</v>
      </c>
      <c r="L20">
        <v>1.3254186532337668</v>
      </c>
      <c r="M20">
        <v>2.2748421093155162</v>
      </c>
      <c r="N20">
        <v>2.5149164802974684</v>
      </c>
      <c r="O20">
        <v>1.3983339402632893</v>
      </c>
      <c r="P20">
        <v>0</v>
      </c>
      <c r="Q20">
        <v>0.19832072493756062</v>
      </c>
      <c r="R20">
        <v>0.55297835760959824</v>
      </c>
      <c r="S20">
        <v>0.29211569427912576</v>
      </c>
      <c r="T20">
        <v>0.38194322688374033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0.17501250375704441</v>
      </c>
      <c r="AG20">
        <v>1.174744385410144</v>
      </c>
      <c r="AH20">
        <v>0</v>
      </c>
      <c r="AI20">
        <v>0</v>
      </c>
      <c r="AJ20">
        <v>0</v>
      </c>
      <c r="AK20">
        <v>0.60453039918597362</v>
      </c>
      <c r="AL20">
        <v>0</v>
      </c>
      <c r="AM20">
        <v>0.12459497443122522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65.212198914631585</v>
      </c>
      <c r="BA20">
        <v>3.2413771003347489</v>
      </c>
      <c r="BB20">
        <f t="shared" si="0"/>
        <v>74.303529606238158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1.3149563423368724</v>
      </c>
      <c r="L21">
        <v>1.3254186532337668</v>
      </c>
      <c r="M21">
        <v>2.2748421093155162</v>
      </c>
      <c r="N21">
        <v>2.5149164802974684</v>
      </c>
      <c r="O21">
        <v>1.3983339402632893</v>
      </c>
      <c r="P21">
        <v>0</v>
      </c>
      <c r="Q21">
        <v>0.19832072493756062</v>
      </c>
      <c r="R21">
        <v>0.53208922624439958</v>
      </c>
      <c r="S21">
        <v>0.29211569427912576</v>
      </c>
      <c r="T21">
        <v>0.38194322688374033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0.17501250375704441</v>
      </c>
      <c r="AG21">
        <v>1.174744385410144</v>
      </c>
      <c r="AH21">
        <v>0</v>
      </c>
      <c r="AI21">
        <v>0</v>
      </c>
      <c r="AJ21">
        <v>0</v>
      </c>
      <c r="AK21">
        <v>0.60453039918597362</v>
      </c>
      <c r="AL21">
        <v>0</v>
      </c>
      <c r="AM21">
        <v>0.12459497443122522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65.223044249634725</v>
      </c>
      <c r="BA21">
        <v>3.2409572696468056</v>
      </c>
      <c r="BB21">
        <f t="shared" si="0"/>
        <v>74.293905640564049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1.3149563423368724</v>
      </c>
      <c r="L22">
        <v>1.3254186532337668</v>
      </c>
      <c r="M22">
        <v>2.2748421093155162</v>
      </c>
      <c r="N22">
        <v>2.5149164802974684</v>
      </c>
      <c r="O22">
        <v>1.3983339402632893</v>
      </c>
      <c r="P22">
        <v>0</v>
      </c>
      <c r="Q22">
        <v>0.19832072493756062</v>
      </c>
      <c r="R22">
        <v>0.52166601176999938</v>
      </c>
      <c r="S22">
        <v>0.29211569427912576</v>
      </c>
      <c r="T22">
        <v>0.38194322688374033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0.17501250375704441</v>
      </c>
      <c r="AG22">
        <v>1.174744385410144</v>
      </c>
      <c r="AH22">
        <v>0</v>
      </c>
      <c r="AI22">
        <v>0</v>
      </c>
      <c r="AJ22">
        <v>0</v>
      </c>
      <c r="AK22">
        <v>0.60453039918597362</v>
      </c>
      <c r="AL22">
        <v>0</v>
      </c>
      <c r="AM22">
        <v>0.12459497443122522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65.223044249634725</v>
      </c>
      <c r="BA22">
        <v>3.2405215792817756</v>
      </c>
      <c r="BB22">
        <f t="shared" si="0"/>
        <v>74.283918116454672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1.3045213288715121</v>
      </c>
      <c r="L23">
        <v>1.3253960528997084</v>
      </c>
      <c r="M23">
        <v>2.2748421093155162</v>
      </c>
      <c r="N23">
        <v>2.5149164802974684</v>
      </c>
      <c r="O23">
        <v>1.3983339402632893</v>
      </c>
      <c r="P23">
        <v>0</v>
      </c>
      <c r="Q23">
        <v>0.19836828089033251</v>
      </c>
      <c r="R23">
        <v>0.42781188994069758</v>
      </c>
      <c r="S23">
        <v>0.27106944974773378</v>
      </c>
      <c r="T23">
        <v>0.38194322688374033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0.17501250375704441</v>
      </c>
      <c r="AG23">
        <v>1.174744385410144</v>
      </c>
      <c r="AH23">
        <v>6.0981958046336875E-2</v>
      </c>
      <c r="AI23">
        <v>0</v>
      </c>
      <c r="AJ23">
        <v>0</v>
      </c>
      <c r="AK23">
        <v>0.60453039918597362</v>
      </c>
      <c r="AL23">
        <v>0</v>
      </c>
      <c r="AM23">
        <v>0.12459497443122522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65.245558338551447</v>
      </c>
      <c r="BA23">
        <v>3.2387737383129718</v>
      </c>
      <c r="BB23">
        <f t="shared" si="0"/>
        <v>74.243851580179197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1.3044915536649948</v>
      </c>
      <c r="L24">
        <v>1.3254131355869747</v>
      </c>
      <c r="M24">
        <v>2.2748421093155162</v>
      </c>
      <c r="N24">
        <v>2.5149164802974684</v>
      </c>
      <c r="O24">
        <v>1.3983339402632893</v>
      </c>
      <c r="P24">
        <v>0</v>
      </c>
      <c r="Q24">
        <v>0.18788133111340868</v>
      </c>
      <c r="R24">
        <v>0.42781188994069758</v>
      </c>
      <c r="S24">
        <v>0.26094660504912004</v>
      </c>
      <c r="T24">
        <v>0.38194322688374033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0.11300291797119597</v>
      </c>
      <c r="AC24">
        <v>0.23181049989563765</v>
      </c>
      <c r="AD24">
        <v>0</v>
      </c>
      <c r="AE24">
        <v>0</v>
      </c>
      <c r="AF24">
        <v>0.17501250375704441</v>
      </c>
      <c r="AG24">
        <v>1.174744385410144</v>
      </c>
      <c r="AH24">
        <v>0.50208480807764555</v>
      </c>
      <c r="AI24">
        <v>0</v>
      </c>
      <c r="AJ24">
        <v>0</v>
      </c>
      <c r="AK24">
        <v>0.60453039918597362</v>
      </c>
      <c r="AL24">
        <v>0</v>
      </c>
      <c r="AM24">
        <v>0.12459497443122522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65.417232310582335</v>
      </c>
      <c r="BA24">
        <v>3.2779389903856178</v>
      </c>
      <c r="BB24">
        <f t="shared" si="0"/>
        <v>75.141654081040784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1.3253984279217015</v>
      </c>
      <c r="M25">
        <v>2.2748421093155162</v>
      </c>
      <c r="N25">
        <v>2.5149164802974684</v>
      </c>
      <c r="O25">
        <v>1.3983339402632893</v>
      </c>
      <c r="P25">
        <v>0</v>
      </c>
      <c r="Q25">
        <v>0.18786215756610827</v>
      </c>
      <c r="R25">
        <v>0</v>
      </c>
      <c r="S25">
        <v>0.20878919757546352</v>
      </c>
      <c r="T25">
        <v>0.38194322688374033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0.36914288979336257</v>
      </c>
      <c r="AC25">
        <v>0.23181049989563765</v>
      </c>
      <c r="AD25">
        <v>0</v>
      </c>
      <c r="AE25">
        <v>0</v>
      </c>
      <c r="AF25">
        <v>0.17501250375704441</v>
      </c>
      <c r="AG25">
        <v>1.174744385410144</v>
      </c>
      <c r="AH25">
        <v>0.96961316750156523</v>
      </c>
      <c r="AI25">
        <v>0</v>
      </c>
      <c r="AJ25">
        <v>0</v>
      </c>
      <c r="AK25">
        <v>0.60453039918597362</v>
      </c>
      <c r="AL25">
        <v>0</v>
      </c>
      <c r="AM25">
        <v>0.24918994886245044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65.983613024420777</v>
      </c>
      <c r="BA25">
        <v>3.2624792305915729</v>
      </c>
      <c r="BB25">
        <f t="shared" si="0"/>
        <v>74.787263128058669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1.3253984279217015</v>
      </c>
      <c r="M26">
        <v>2.2748421093155162</v>
      </c>
      <c r="N26">
        <v>2.5149164802974684</v>
      </c>
      <c r="O26">
        <v>1.3983339402632893</v>
      </c>
      <c r="P26">
        <v>0</v>
      </c>
      <c r="Q26">
        <v>0.18786215756610827</v>
      </c>
      <c r="R26">
        <v>0</v>
      </c>
      <c r="S26">
        <v>0.20878919757546352</v>
      </c>
      <c r="T26">
        <v>0.38194322688374033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0.74431262366938011</v>
      </c>
      <c r="AC26">
        <v>0.46407855145063653</v>
      </c>
      <c r="AD26">
        <v>0</v>
      </c>
      <c r="AE26">
        <v>0</v>
      </c>
      <c r="AF26">
        <v>0.17501250375704441</v>
      </c>
      <c r="AG26">
        <v>1.174744385410144</v>
      </c>
      <c r="AH26">
        <v>1.0041696161552911</v>
      </c>
      <c r="AI26">
        <v>0</v>
      </c>
      <c r="AJ26">
        <v>0</v>
      </c>
      <c r="AK26">
        <v>0.60453039918597362</v>
      </c>
      <c r="AL26">
        <v>0</v>
      </c>
      <c r="AM26">
        <v>0.37302979649342516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66.468145481110398</v>
      </c>
      <c r="BA26">
        <v>3.3147445518969132</v>
      </c>
      <c r="BB26">
        <f t="shared" si="0"/>
        <v>75.985364345158672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1.3253984279217015</v>
      </c>
      <c r="M27">
        <v>2.2748421093155162</v>
      </c>
      <c r="N27">
        <v>2.5149164802974684</v>
      </c>
      <c r="O27">
        <v>1.3983339402632893</v>
      </c>
      <c r="P27">
        <v>0</v>
      </c>
      <c r="Q27">
        <v>4.1542078257129858E-5</v>
      </c>
      <c r="R27">
        <v>0</v>
      </c>
      <c r="S27">
        <v>0</v>
      </c>
      <c r="T27">
        <v>0.38194322688374033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1.1164689355040702</v>
      </c>
      <c r="AC27">
        <v>0.46407855145063653</v>
      </c>
      <c r="AD27">
        <v>0</v>
      </c>
      <c r="AE27">
        <v>0</v>
      </c>
      <c r="AF27">
        <v>0.17501250375704441</v>
      </c>
      <c r="AG27">
        <v>1.174744385410144</v>
      </c>
      <c r="AH27">
        <v>1.2196392041327486</v>
      </c>
      <c r="AI27">
        <v>0</v>
      </c>
      <c r="AJ27">
        <v>0</v>
      </c>
      <c r="AK27">
        <v>0.60453039918597362</v>
      </c>
      <c r="AL27">
        <v>0</v>
      </c>
      <c r="AM27">
        <v>0.37302979649342516</v>
      </c>
      <c r="AN27">
        <v>0</v>
      </c>
      <c r="AO27">
        <v>0</v>
      </c>
      <c r="AP27">
        <v>0</v>
      </c>
      <c r="AQ27">
        <v>0.36777514339386347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78.491513254017946</v>
      </c>
      <c r="BA27">
        <v>3.8406787982244235</v>
      </c>
      <c r="BB27">
        <f t="shared" si="0"/>
        <v>88.041589101881414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1.3253984279217015</v>
      </c>
      <c r="M28">
        <v>2.2748421093155162</v>
      </c>
      <c r="N28">
        <v>2.5149164802974684</v>
      </c>
      <c r="O28">
        <v>1.3983339402632893</v>
      </c>
      <c r="P28">
        <v>0</v>
      </c>
      <c r="Q28">
        <v>4.1542078257129858E-5</v>
      </c>
      <c r="R28">
        <v>0</v>
      </c>
      <c r="S28">
        <v>7.9358655162271543E-5</v>
      </c>
      <c r="T28">
        <v>0.38194322688374033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1.1164689355040702</v>
      </c>
      <c r="AC28">
        <v>0.46407855145063653</v>
      </c>
      <c r="AD28">
        <v>0.19521656418284286</v>
      </c>
      <c r="AE28">
        <v>0</v>
      </c>
      <c r="AF28">
        <v>0.17501250375704441</v>
      </c>
      <c r="AG28">
        <v>1.174744385410144</v>
      </c>
      <c r="AH28">
        <v>2.0083392323105822</v>
      </c>
      <c r="AI28">
        <v>0</v>
      </c>
      <c r="AJ28">
        <v>0</v>
      </c>
      <c r="AK28">
        <v>0.60453039918597362</v>
      </c>
      <c r="AL28">
        <v>0</v>
      </c>
      <c r="AM28">
        <v>0.37302979649342516</v>
      </c>
      <c r="AN28">
        <v>0</v>
      </c>
      <c r="AO28">
        <v>0</v>
      </c>
      <c r="AP28">
        <v>0</v>
      </c>
      <c r="AQ28">
        <v>0.81727809643080784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79.454010644959283</v>
      </c>
      <c r="BA28">
        <v>3.940831443355171</v>
      </c>
      <c r="BB28">
        <f t="shared" si="0"/>
        <v>90.337432751744785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1.3253984279217015</v>
      </c>
      <c r="M29">
        <v>2.2748421093155162</v>
      </c>
      <c r="N29">
        <v>2.5149164802974684</v>
      </c>
      <c r="O29">
        <v>1.3983339402632893</v>
      </c>
      <c r="P29">
        <v>0</v>
      </c>
      <c r="Q29">
        <v>4.1542078257129858E-5</v>
      </c>
      <c r="R29">
        <v>0</v>
      </c>
      <c r="S29">
        <v>7.9358655162271543E-5</v>
      </c>
      <c r="T29">
        <v>0.38194322688374033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1.1164689355040702</v>
      </c>
      <c r="AC29">
        <v>0.46407855145063653</v>
      </c>
      <c r="AD29">
        <v>0.21046786224170322</v>
      </c>
      <c r="AE29">
        <v>0</v>
      </c>
      <c r="AF29">
        <v>0.17501250375704441</v>
      </c>
      <c r="AG29">
        <v>1.174744385410144</v>
      </c>
      <c r="AH29">
        <v>2.5104240187852223</v>
      </c>
      <c r="AI29">
        <v>0</v>
      </c>
      <c r="AJ29">
        <v>0</v>
      </c>
      <c r="AK29">
        <v>0.60453039918597362</v>
      </c>
      <c r="AL29">
        <v>0</v>
      </c>
      <c r="AM29">
        <v>0.37302979649342516</v>
      </c>
      <c r="AN29">
        <v>0</v>
      </c>
      <c r="AO29">
        <v>0</v>
      </c>
      <c r="AP29">
        <v>0</v>
      </c>
      <c r="AQ29">
        <v>1.2667810494677521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79.634126487163428</v>
      </c>
      <c r="BA29">
        <v>3.9887741573297535</v>
      </c>
      <c r="BB29">
        <f t="shared" si="0"/>
        <v>91.436444917544776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1.3253984279217015</v>
      </c>
      <c r="M30">
        <v>2.2748421093155162</v>
      </c>
      <c r="N30">
        <v>2.5149164802974684</v>
      </c>
      <c r="O30">
        <v>1.3983339402632893</v>
      </c>
      <c r="P30">
        <v>0</v>
      </c>
      <c r="Q30">
        <v>4.1542078257129858E-5</v>
      </c>
      <c r="R30">
        <v>0</v>
      </c>
      <c r="S30">
        <v>7.9358655162271543E-5</v>
      </c>
      <c r="T30">
        <v>0.38194322688374033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1.1164689355040702</v>
      </c>
      <c r="AC30">
        <v>0.46407855145063653</v>
      </c>
      <c r="AD30">
        <v>0.21046786224170322</v>
      </c>
      <c r="AE30">
        <v>0</v>
      </c>
      <c r="AF30">
        <v>0.17501250375704441</v>
      </c>
      <c r="AG30">
        <v>1.174744385410144</v>
      </c>
      <c r="AH30">
        <v>2.5104240187852223</v>
      </c>
      <c r="AI30">
        <v>0</v>
      </c>
      <c r="AJ30">
        <v>0</v>
      </c>
      <c r="AK30">
        <v>0.60453039918597362</v>
      </c>
      <c r="AL30">
        <v>0</v>
      </c>
      <c r="AM30">
        <v>0.37302979649342516</v>
      </c>
      <c r="AN30">
        <v>0</v>
      </c>
      <c r="AO30">
        <v>0</v>
      </c>
      <c r="AP30">
        <v>0</v>
      </c>
      <c r="AQ30">
        <v>1.8633940534335209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79.689608641202241</v>
      </c>
      <c r="BA30">
        <v>4.0160317349343382</v>
      </c>
      <c r="BB30">
        <f t="shared" si="0"/>
        <v>92.061282497944774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1.3253984279217015</v>
      </c>
      <c r="M31">
        <v>2.2748421093155162</v>
      </c>
      <c r="N31">
        <v>2.5149164802974684</v>
      </c>
      <c r="O31">
        <v>1.3983339402632893</v>
      </c>
      <c r="P31">
        <v>0</v>
      </c>
      <c r="Q31">
        <v>4.1542078257129858E-5</v>
      </c>
      <c r="R31">
        <v>0</v>
      </c>
      <c r="S31">
        <v>7.9358655162271543E-5</v>
      </c>
      <c r="T31">
        <v>0.38194322688374033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1.1164689355040702</v>
      </c>
      <c r="AC31">
        <v>0.46407855145063653</v>
      </c>
      <c r="AD31">
        <v>0.42093572448340644</v>
      </c>
      <c r="AE31">
        <v>0</v>
      </c>
      <c r="AF31">
        <v>0.35002498570235857</v>
      </c>
      <c r="AG31">
        <v>1.174744385410144</v>
      </c>
      <c r="AH31">
        <v>2.5104240187852223</v>
      </c>
      <c r="AI31">
        <v>9.1476415153412635E-2</v>
      </c>
      <c r="AJ31">
        <v>0</v>
      </c>
      <c r="AK31">
        <v>0.60453039918597362</v>
      </c>
      <c r="AL31">
        <v>0</v>
      </c>
      <c r="AM31">
        <v>0.37302979649342516</v>
      </c>
      <c r="AN31">
        <v>0</v>
      </c>
      <c r="AO31">
        <v>0</v>
      </c>
      <c r="AP31">
        <v>0</v>
      </c>
      <c r="AQ31">
        <v>1.8633940534335209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80.126175120016683</v>
      </c>
      <c r="BA31">
        <v>4.0542170062892104</v>
      </c>
      <c r="BB31">
        <f t="shared" si="0"/>
        <v>92.936620464744777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1.3253984279217015</v>
      </c>
      <c r="M32">
        <v>2.2748421093155162</v>
      </c>
      <c r="N32">
        <v>2.5149164802974684</v>
      </c>
      <c r="O32">
        <v>1.3983339402632893</v>
      </c>
      <c r="P32">
        <v>0</v>
      </c>
      <c r="Q32">
        <v>4.1542078257129858E-5</v>
      </c>
      <c r="R32">
        <v>0</v>
      </c>
      <c r="S32">
        <v>7.9358655162271543E-5</v>
      </c>
      <c r="T32">
        <v>0.38194322688374033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1.1164689355040702</v>
      </c>
      <c r="AC32">
        <v>0.46407855145063653</v>
      </c>
      <c r="AD32">
        <v>0.63140358672510954</v>
      </c>
      <c r="AE32">
        <v>0</v>
      </c>
      <c r="AF32">
        <v>0.52503748945940287</v>
      </c>
      <c r="AG32">
        <v>1.174744385410144</v>
      </c>
      <c r="AH32">
        <v>2.5104240187852223</v>
      </c>
      <c r="AI32">
        <v>0.39639777499478179</v>
      </c>
      <c r="AJ32">
        <v>0</v>
      </c>
      <c r="AK32">
        <v>0.60453039918597362</v>
      </c>
      <c r="AL32">
        <v>0</v>
      </c>
      <c r="AM32">
        <v>0.37302979649342516</v>
      </c>
      <c r="AN32">
        <v>0</v>
      </c>
      <c r="AO32">
        <v>0</v>
      </c>
      <c r="AP32">
        <v>0</v>
      </c>
      <c r="AQ32">
        <v>1.8633940534335209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80.140247338760176</v>
      </c>
      <c r="BA32">
        <v>4.0836640171728149</v>
      </c>
      <c r="BB32">
        <f t="shared" si="0"/>
        <v>93.611647398444774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1.419360576498816</v>
      </c>
      <c r="M33">
        <v>2.2748421093155162</v>
      </c>
      <c r="N33">
        <v>2.5149164802974684</v>
      </c>
      <c r="O33">
        <v>1.3983339402632893</v>
      </c>
      <c r="P33">
        <v>0</v>
      </c>
      <c r="Q33">
        <v>2.89283174053353E-5</v>
      </c>
      <c r="R33">
        <v>0</v>
      </c>
      <c r="S33">
        <v>7.3733576666776973E-5</v>
      </c>
      <c r="T33">
        <v>0.38194322688374033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1.1164689355040702</v>
      </c>
      <c r="AC33">
        <v>0.46407855145063653</v>
      </c>
      <c r="AD33">
        <v>0.8418714721352536</v>
      </c>
      <c r="AE33">
        <v>0</v>
      </c>
      <c r="AF33">
        <v>0.52503748945940287</v>
      </c>
      <c r="AG33">
        <v>1.174744385410144</v>
      </c>
      <c r="AH33">
        <v>2.5104240187852223</v>
      </c>
      <c r="AI33">
        <v>0.39639777499478179</v>
      </c>
      <c r="AJ33">
        <v>0</v>
      </c>
      <c r="AK33">
        <v>0.60453039918597362</v>
      </c>
      <c r="AL33">
        <v>0</v>
      </c>
      <c r="AM33">
        <v>0.37302979649342516</v>
      </c>
      <c r="AN33">
        <v>0</v>
      </c>
      <c r="AO33">
        <v>0</v>
      </c>
      <c r="AP33">
        <v>0</v>
      </c>
      <c r="AQ33">
        <v>1.8633940534335209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80.390716969317481</v>
      </c>
      <c r="BA33">
        <v>4.1068580607672933</v>
      </c>
      <c r="BB33">
        <f t="shared" si="0"/>
        <v>94.14333478055552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1.419360576498816</v>
      </c>
      <c r="M34">
        <v>2.2748421093155162</v>
      </c>
      <c r="N34">
        <v>2.5149164802974684</v>
      </c>
      <c r="O34">
        <v>1.3983339402632893</v>
      </c>
      <c r="P34">
        <v>0</v>
      </c>
      <c r="Q34">
        <v>2.89283174053353E-5</v>
      </c>
      <c r="R34">
        <v>0</v>
      </c>
      <c r="S34">
        <v>7.3733576666776973E-5</v>
      </c>
      <c r="T34">
        <v>0.38194322688374033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0.74431262366938011</v>
      </c>
      <c r="AC34">
        <v>0.46407855145063653</v>
      </c>
      <c r="AD34">
        <v>0.8418714721352536</v>
      </c>
      <c r="AE34">
        <v>0</v>
      </c>
      <c r="AF34">
        <v>0.52503748945940287</v>
      </c>
      <c r="AG34">
        <v>1.174744385410144</v>
      </c>
      <c r="AH34">
        <v>2.5104240187852223</v>
      </c>
      <c r="AI34">
        <v>0.39639777499478179</v>
      </c>
      <c r="AJ34">
        <v>0</v>
      </c>
      <c r="AK34">
        <v>0.60453039918597362</v>
      </c>
      <c r="AL34">
        <v>0</v>
      </c>
      <c r="AM34">
        <v>0.37302979649342516</v>
      </c>
      <c r="AN34">
        <v>0</v>
      </c>
      <c r="AO34">
        <v>0</v>
      </c>
      <c r="AP34">
        <v>0</v>
      </c>
      <c r="AQ34">
        <v>1.8633940534335209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80.445588603631776</v>
      </c>
      <c r="BA34">
        <v>4.0935955612469304</v>
      </c>
      <c r="BB34">
        <f t="shared" si="0"/>
        <v>93.839312602555495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1.419360576498816</v>
      </c>
      <c r="M35">
        <v>2.2748421093155162</v>
      </c>
      <c r="N35">
        <v>2.5149164802974684</v>
      </c>
      <c r="O35">
        <v>1.3983339402632893</v>
      </c>
      <c r="P35">
        <v>0</v>
      </c>
      <c r="Q35">
        <v>2.89283174053353E-5</v>
      </c>
      <c r="R35">
        <v>0</v>
      </c>
      <c r="S35">
        <v>7.3733576666776973E-5</v>
      </c>
      <c r="T35">
        <v>0.38194322688374033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0.36914288979336257</v>
      </c>
      <c r="AC35">
        <v>0.46407855145063653</v>
      </c>
      <c r="AD35">
        <v>0.8418714721352536</v>
      </c>
      <c r="AE35">
        <v>0</v>
      </c>
      <c r="AF35">
        <v>0.52503748945940287</v>
      </c>
      <c r="AG35">
        <v>1.174744385410144</v>
      </c>
      <c r="AH35">
        <v>2.0083392323105822</v>
      </c>
      <c r="AI35">
        <v>0.39639777499478179</v>
      </c>
      <c r="AJ35">
        <v>0</v>
      </c>
      <c r="AK35">
        <v>0.60453039918597362</v>
      </c>
      <c r="AL35">
        <v>0</v>
      </c>
      <c r="AM35">
        <v>0.37302979649342516</v>
      </c>
      <c r="AN35">
        <v>0</v>
      </c>
      <c r="AO35">
        <v>0</v>
      </c>
      <c r="AP35">
        <v>0</v>
      </c>
      <c r="AQ35">
        <v>1.8633940534335209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80.122180129409287</v>
      </c>
      <c r="BA35">
        <v>4.0434078480737794</v>
      </c>
      <c r="BB35">
        <f t="shared" si="0"/>
        <v>92.688837321155489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1.419360576498816</v>
      </c>
      <c r="M36">
        <v>2.2748421093155162</v>
      </c>
      <c r="N36">
        <v>2.5149164802974684</v>
      </c>
      <c r="O36">
        <v>1.3983339402632893</v>
      </c>
      <c r="P36">
        <v>0</v>
      </c>
      <c r="Q36">
        <v>2.89283174053353E-5</v>
      </c>
      <c r="R36">
        <v>0</v>
      </c>
      <c r="S36">
        <v>7.3733576666776973E-5</v>
      </c>
      <c r="T36">
        <v>0.38194322688374033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0.36914288979336257</v>
      </c>
      <c r="AC36">
        <v>0.46407855145063653</v>
      </c>
      <c r="AD36">
        <v>0.63140358672510954</v>
      </c>
      <c r="AE36">
        <v>0</v>
      </c>
      <c r="AF36">
        <v>0.52503748945940287</v>
      </c>
      <c r="AG36">
        <v>1.174744385410144</v>
      </c>
      <c r="AH36">
        <v>2.0083392323105822</v>
      </c>
      <c r="AI36">
        <v>0.39639777499478179</v>
      </c>
      <c r="AJ36">
        <v>0</v>
      </c>
      <c r="AK36">
        <v>0.60453039918597362</v>
      </c>
      <c r="AL36">
        <v>0</v>
      </c>
      <c r="AM36">
        <v>0.24918994886245044</v>
      </c>
      <c r="AN36">
        <v>0</v>
      </c>
      <c r="AO36">
        <v>0</v>
      </c>
      <c r="AP36">
        <v>0</v>
      </c>
      <c r="AQ36">
        <v>1.8633940534335209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79.808616155291148</v>
      </c>
      <c r="BA36">
        <v>4.0163268107145154</v>
      </c>
      <c r="BB36">
        <f t="shared" si="0"/>
        <v>92.068046651355502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1.419360576498816</v>
      </c>
      <c r="M37">
        <v>2.2748421093155162</v>
      </c>
      <c r="N37">
        <v>2.5149164802974684</v>
      </c>
      <c r="O37">
        <v>1.3983339402632893</v>
      </c>
      <c r="P37">
        <v>0</v>
      </c>
      <c r="Q37">
        <v>2.89283174053353E-5</v>
      </c>
      <c r="R37">
        <v>0</v>
      </c>
      <c r="S37">
        <v>7.3733576666776973E-5</v>
      </c>
      <c r="T37">
        <v>0.38194322688374033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0.36914288979336257</v>
      </c>
      <c r="AC37">
        <v>0.46407855145063653</v>
      </c>
      <c r="AD37">
        <v>0.42093572448340644</v>
      </c>
      <c r="AE37">
        <v>0</v>
      </c>
      <c r="AF37">
        <v>0.52503748945940287</v>
      </c>
      <c r="AG37">
        <v>1.174744385410144</v>
      </c>
      <c r="AH37">
        <v>2.0083392323105822</v>
      </c>
      <c r="AI37">
        <v>0.39639777499478179</v>
      </c>
      <c r="AJ37">
        <v>0</v>
      </c>
      <c r="AK37">
        <v>0.60453039918597362</v>
      </c>
      <c r="AL37">
        <v>0</v>
      </c>
      <c r="AM37">
        <v>0.24918994886245044</v>
      </c>
      <c r="AN37">
        <v>0</v>
      </c>
      <c r="AO37">
        <v>0</v>
      </c>
      <c r="AP37">
        <v>0</v>
      </c>
      <c r="AQ37">
        <v>1.8633940534335209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79.411562304320597</v>
      </c>
      <c r="BA37">
        <v>3.9909324031022546</v>
      </c>
      <c r="BB37">
        <f t="shared" si="0"/>
        <v>91.485919345755519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1.419360576498816</v>
      </c>
      <c r="M38">
        <v>2.2748421093155162</v>
      </c>
      <c r="N38">
        <v>2.5149164802974684</v>
      </c>
      <c r="O38">
        <v>1.3983339402632893</v>
      </c>
      <c r="P38">
        <v>0</v>
      </c>
      <c r="Q38">
        <v>2.89283174053353E-5</v>
      </c>
      <c r="R38">
        <v>0</v>
      </c>
      <c r="S38">
        <v>7.3733576666776973E-5</v>
      </c>
      <c r="T38">
        <v>0.38194322688374033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0.36914288979336257</v>
      </c>
      <c r="AC38">
        <v>0.46407855145063653</v>
      </c>
      <c r="AD38">
        <v>0.21046786224170322</v>
      </c>
      <c r="AE38">
        <v>0</v>
      </c>
      <c r="AF38">
        <v>0.35002498570235857</v>
      </c>
      <c r="AG38">
        <v>1.174744385410144</v>
      </c>
      <c r="AH38">
        <v>2.0083392323105822</v>
      </c>
      <c r="AI38">
        <v>9.1476415153412635E-2</v>
      </c>
      <c r="AJ38">
        <v>0</v>
      </c>
      <c r="AK38">
        <v>0.60453039918597362</v>
      </c>
      <c r="AL38">
        <v>0</v>
      </c>
      <c r="AM38">
        <v>0.24918994886245044</v>
      </c>
      <c r="AN38">
        <v>0</v>
      </c>
      <c r="AO38">
        <v>0</v>
      </c>
      <c r="AP38">
        <v>0</v>
      </c>
      <c r="AQ38">
        <v>1.8633940534335209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79.097998330202444</v>
      </c>
      <c r="BA38">
        <v>3.9489666368439931</v>
      </c>
      <c r="BB38">
        <f t="shared" si="0"/>
        <v>90.523919412055491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1.4297567160206357</v>
      </c>
      <c r="M39">
        <v>2.2748421093155162</v>
      </c>
      <c r="N39">
        <v>2.5149164802974684</v>
      </c>
      <c r="O39">
        <v>1.3983339402632893</v>
      </c>
      <c r="P39">
        <v>0</v>
      </c>
      <c r="Q39">
        <v>2.89283174053353E-5</v>
      </c>
      <c r="R39">
        <v>0</v>
      </c>
      <c r="S39">
        <v>7.3733576666776973E-5</v>
      </c>
      <c r="T39">
        <v>0.38194322688374033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0.36914288979336257</v>
      </c>
      <c r="AC39">
        <v>0.23181049989563765</v>
      </c>
      <c r="AD39">
        <v>0</v>
      </c>
      <c r="AE39">
        <v>0</v>
      </c>
      <c r="AF39">
        <v>0.17501250375704441</v>
      </c>
      <c r="AG39">
        <v>1.174744385410144</v>
      </c>
      <c r="AH39">
        <v>1.5062544242329365</v>
      </c>
      <c r="AI39">
        <v>0</v>
      </c>
      <c r="AJ39">
        <v>0</v>
      </c>
      <c r="AK39">
        <v>0.60453039918597362</v>
      </c>
      <c r="AL39">
        <v>0</v>
      </c>
      <c r="AM39">
        <v>0.24918994886245044</v>
      </c>
      <c r="AN39">
        <v>0</v>
      </c>
      <c r="AO39">
        <v>0</v>
      </c>
      <c r="AP39">
        <v>0</v>
      </c>
      <c r="AQ39">
        <v>1.8633940534335209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79.112534961385904</v>
      </c>
      <c r="BA39">
        <v>3.8993760845864007</v>
      </c>
      <c r="BB39">
        <f t="shared" si="0"/>
        <v>89.387133116045291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1.4297567160206357</v>
      </c>
      <c r="M40">
        <v>2.2748421093155162</v>
      </c>
      <c r="N40">
        <v>2.5149164802974684</v>
      </c>
      <c r="O40">
        <v>1.3983339402632893</v>
      </c>
      <c r="P40">
        <v>0</v>
      </c>
      <c r="Q40">
        <v>2.89283174053353E-5</v>
      </c>
      <c r="R40">
        <v>0</v>
      </c>
      <c r="S40">
        <v>7.3733576666776973E-5</v>
      </c>
      <c r="T40">
        <v>0.38194322688374033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0.36914288979336257</v>
      </c>
      <c r="AC40">
        <v>0.23181049989563765</v>
      </c>
      <c r="AD40">
        <v>0</v>
      </c>
      <c r="AE40">
        <v>0</v>
      </c>
      <c r="AF40">
        <v>0.17501250375704441</v>
      </c>
      <c r="AG40">
        <v>1.174744385410144</v>
      </c>
      <c r="AH40">
        <v>1.5062544242329365</v>
      </c>
      <c r="AI40">
        <v>0</v>
      </c>
      <c r="AJ40">
        <v>0</v>
      </c>
      <c r="AK40">
        <v>0.60453039918597362</v>
      </c>
      <c r="AL40">
        <v>0</v>
      </c>
      <c r="AM40">
        <v>0.1233364297641411</v>
      </c>
      <c r="AN40">
        <v>0</v>
      </c>
      <c r="AO40">
        <v>0</v>
      </c>
      <c r="AP40">
        <v>0</v>
      </c>
      <c r="AQ40">
        <v>1.8633940534335209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79.269078480484225</v>
      </c>
      <c r="BA40">
        <v>3.9006589265864067</v>
      </c>
      <c r="BB40">
        <f t="shared" si="0"/>
        <v>89.416540274045303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1.429780890873769</v>
      </c>
      <c r="M41">
        <v>2.3585187381518575</v>
      </c>
      <c r="N41">
        <v>2.5149164802974684</v>
      </c>
      <c r="O41">
        <v>1.3983339402632893</v>
      </c>
      <c r="P41">
        <v>0</v>
      </c>
      <c r="Q41">
        <v>2.89283174053353E-5</v>
      </c>
      <c r="R41">
        <v>0</v>
      </c>
      <c r="S41">
        <v>7.3733576666776973E-5</v>
      </c>
      <c r="T41">
        <v>0.38194322688374033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0.36914288979336257</v>
      </c>
      <c r="AC41">
        <v>0.23181049989563765</v>
      </c>
      <c r="AD41">
        <v>0</v>
      </c>
      <c r="AE41">
        <v>0</v>
      </c>
      <c r="AF41">
        <v>0.17501250375704441</v>
      </c>
      <c r="AG41">
        <v>1.174744385410144</v>
      </c>
      <c r="AH41">
        <v>1.0102677989981212</v>
      </c>
      <c r="AI41">
        <v>0</v>
      </c>
      <c r="AJ41">
        <v>0</v>
      </c>
      <c r="AK41">
        <v>0.60453039918597362</v>
      </c>
      <c r="AL41">
        <v>0</v>
      </c>
      <c r="AM41">
        <v>0.1233364297641411</v>
      </c>
      <c r="AN41">
        <v>0</v>
      </c>
      <c r="AO41">
        <v>0</v>
      </c>
      <c r="AP41">
        <v>0</v>
      </c>
      <c r="AQ41">
        <v>1.8633940534335209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79.119450010436196</v>
      </c>
      <c r="BA41">
        <v>3.8771709091977913</v>
      </c>
      <c r="BB41">
        <f t="shared" si="0"/>
        <v>88.878113999840551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1.429780890873769</v>
      </c>
      <c r="M42">
        <v>2.3693231577013485</v>
      </c>
      <c r="N42">
        <v>2.5149164802974684</v>
      </c>
      <c r="O42">
        <v>1.3983339402632893</v>
      </c>
      <c r="P42">
        <v>0</v>
      </c>
      <c r="Q42">
        <v>2.89283174053353E-5</v>
      </c>
      <c r="R42">
        <v>0</v>
      </c>
      <c r="S42">
        <v>7.3733576666776973E-5</v>
      </c>
      <c r="T42">
        <v>0.38194322688374033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0.36914288979336257</v>
      </c>
      <c r="AC42">
        <v>0.23181049989563765</v>
      </c>
      <c r="AD42">
        <v>0</v>
      </c>
      <c r="AE42">
        <v>0</v>
      </c>
      <c r="AF42">
        <v>0.17501250375704441</v>
      </c>
      <c r="AG42">
        <v>1.174744385410144</v>
      </c>
      <c r="AH42">
        <v>0.3862190748278021</v>
      </c>
      <c r="AI42">
        <v>0</v>
      </c>
      <c r="AJ42">
        <v>0</v>
      </c>
      <c r="AK42">
        <v>0.60453039918597362</v>
      </c>
      <c r="AL42">
        <v>0</v>
      </c>
      <c r="AM42">
        <v>0.1233364297641411</v>
      </c>
      <c r="AN42">
        <v>0</v>
      </c>
      <c r="AO42">
        <v>0</v>
      </c>
      <c r="AP42">
        <v>0</v>
      </c>
      <c r="AQ42">
        <v>1.8633940534335209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78.898290544771427</v>
      </c>
      <c r="BA42">
        <v>3.8422928315998623</v>
      </c>
      <c r="BB42">
        <f t="shared" si="0"/>
        <v>88.07858830715287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1.429780890873769</v>
      </c>
      <c r="M43">
        <v>2.3693231577013485</v>
      </c>
      <c r="N43">
        <v>2.5149164802974684</v>
      </c>
      <c r="O43">
        <v>1.3983339402632893</v>
      </c>
      <c r="P43">
        <v>0</v>
      </c>
      <c r="Q43">
        <v>2.89283174053353E-5</v>
      </c>
      <c r="R43">
        <v>0</v>
      </c>
      <c r="S43">
        <v>7.3733576666776973E-5</v>
      </c>
      <c r="T43">
        <v>0.38194322688374033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0.23181049989563765</v>
      </c>
      <c r="AD43">
        <v>0</v>
      </c>
      <c r="AE43">
        <v>0</v>
      </c>
      <c r="AF43">
        <v>0.17501250375704441</v>
      </c>
      <c r="AG43">
        <v>1.174744385410144</v>
      </c>
      <c r="AH43">
        <v>0</v>
      </c>
      <c r="AI43">
        <v>0</v>
      </c>
      <c r="AJ43">
        <v>0</v>
      </c>
      <c r="AK43">
        <v>0.60453039918597362</v>
      </c>
      <c r="AL43">
        <v>0</v>
      </c>
      <c r="AM43">
        <v>0.1233364297641411</v>
      </c>
      <c r="AN43">
        <v>0</v>
      </c>
      <c r="AO43">
        <v>0</v>
      </c>
      <c r="AP43">
        <v>0</v>
      </c>
      <c r="AQ43">
        <v>0.93169704278856202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78.801312878313496</v>
      </c>
      <c r="BA43">
        <v>3.7677200999757892</v>
      </c>
      <c r="BB43">
        <f t="shared" si="0"/>
        <v>86.3691243970529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1.429780890873769</v>
      </c>
      <c r="M44">
        <v>2.3693231577013485</v>
      </c>
      <c r="N44">
        <v>2.5149164802974684</v>
      </c>
      <c r="O44">
        <v>1.3983339402632893</v>
      </c>
      <c r="P44">
        <v>0</v>
      </c>
      <c r="Q44">
        <v>0</v>
      </c>
      <c r="R44">
        <v>0</v>
      </c>
      <c r="S44">
        <v>7.3733576666776973E-5</v>
      </c>
      <c r="T44">
        <v>0.38194322688374033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0.23181049989563765</v>
      </c>
      <c r="AD44">
        <v>0</v>
      </c>
      <c r="AE44">
        <v>0</v>
      </c>
      <c r="AF44">
        <v>0.17501250375704441</v>
      </c>
      <c r="AG44">
        <v>1.174744385410144</v>
      </c>
      <c r="AH44">
        <v>0</v>
      </c>
      <c r="AI44">
        <v>0</v>
      </c>
      <c r="AJ44">
        <v>0</v>
      </c>
      <c r="AK44">
        <v>0.60453039918597362</v>
      </c>
      <c r="AL44">
        <v>0</v>
      </c>
      <c r="AM44">
        <v>0.1233364297641411</v>
      </c>
      <c r="AN44">
        <v>0</v>
      </c>
      <c r="AO44">
        <v>0</v>
      </c>
      <c r="AP44">
        <v>0</v>
      </c>
      <c r="AQ44">
        <v>0.93169704278856202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78.843057816739716</v>
      </c>
      <c r="BA44">
        <v>3.7694638291983495</v>
      </c>
      <c r="BB44">
        <f t="shared" si="0"/>
        <v>86.409096677939161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1.429780890873769</v>
      </c>
      <c r="M45">
        <v>2.3693231577013485</v>
      </c>
      <c r="N45">
        <v>2.5149164802974684</v>
      </c>
      <c r="O45">
        <v>1.3983339402632893</v>
      </c>
      <c r="P45">
        <v>0</v>
      </c>
      <c r="Q45">
        <v>0</v>
      </c>
      <c r="R45">
        <v>0</v>
      </c>
      <c r="S45">
        <v>7.3733576666776973E-5</v>
      </c>
      <c r="T45">
        <v>0.38194322688374033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0.23181049989563765</v>
      </c>
      <c r="AD45">
        <v>0</v>
      </c>
      <c r="AE45">
        <v>0</v>
      </c>
      <c r="AF45">
        <v>0.17501250375704441</v>
      </c>
      <c r="AG45">
        <v>1.174744385410144</v>
      </c>
      <c r="AH45">
        <v>0</v>
      </c>
      <c r="AI45">
        <v>0</v>
      </c>
      <c r="AJ45">
        <v>0</v>
      </c>
      <c r="AK45">
        <v>0.60453039918597362</v>
      </c>
      <c r="AL45">
        <v>0</v>
      </c>
      <c r="AM45">
        <v>0.1233364297641411</v>
      </c>
      <c r="AN45">
        <v>0</v>
      </c>
      <c r="AO45">
        <v>0</v>
      </c>
      <c r="AP45">
        <v>0</v>
      </c>
      <c r="AQ45">
        <v>0.46584852139428101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78.843057816739716</v>
      </c>
      <c r="BA45">
        <v>3.7499913610040685</v>
      </c>
      <c r="BB45">
        <f t="shared" si="0"/>
        <v>85.962720624739163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1.429780890873769</v>
      </c>
      <c r="M46">
        <v>2.3693231577013485</v>
      </c>
      <c r="N46">
        <v>2.5149164802974684</v>
      </c>
      <c r="O46">
        <v>1.3983339402632893</v>
      </c>
      <c r="P46">
        <v>0</v>
      </c>
      <c r="Q46">
        <v>0</v>
      </c>
      <c r="R46">
        <v>0</v>
      </c>
      <c r="S46">
        <v>7.3733576666776973E-5</v>
      </c>
      <c r="T46">
        <v>0.38194322688374033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0.17501250375704441</v>
      </c>
      <c r="AG46">
        <v>1.174744385410144</v>
      </c>
      <c r="AH46">
        <v>0</v>
      </c>
      <c r="AI46">
        <v>0</v>
      </c>
      <c r="AJ46">
        <v>0</v>
      </c>
      <c r="AK46">
        <v>0.60453039918597362</v>
      </c>
      <c r="AL46">
        <v>0</v>
      </c>
      <c r="AM46">
        <v>0.1233364297641411</v>
      </c>
      <c r="AN46">
        <v>0</v>
      </c>
      <c r="AO46">
        <v>0</v>
      </c>
      <c r="AP46">
        <v>0</v>
      </c>
      <c r="AQ46">
        <v>0.46584852139428101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78.843057816739716</v>
      </c>
      <c r="BA46">
        <v>3.7403016821084307</v>
      </c>
      <c r="BB46">
        <f t="shared" si="0"/>
        <v>85.740599803739144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1.429780890873769</v>
      </c>
      <c r="M47">
        <v>2.3693231577013485</v>
      </c>
      <c r="N47">
        <v>2.5149164802974684</v>
      </c>
      <c r="O47">
        <v>1.3983339402632893</v>
      </c>
      <c r="P47">
        <v>0</v>
      </c>
      <c r="Q47">
        <v>0</v>
      </c>
      <c r="R47">
        <v>0</v>
      </c>
      <c r="S47">
        <v>0</v>
      </c>
      <c r="T47">
        <v>0.38194322688374033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0.17501250375704441</v>
      </c>
      <c r="AG47">
        <v>1.174744385410144</v>
      </c>
      <c r="AH47">
        <v>0</v>
      </c>
      <c r="AI47">
        <v>0</v>
      </c>
      <c r="AJ47">
        <v>0</v>
      </c>
      <c r="AK47">
        <v>0.60453039918597362</v>
      </c>
      <c r="AL47">
        <v>0</v>
      </c>
      <c r="AM47">
        <v>0.1233364297641411</v>
      </c>
      <c r="AN47">
        <v>0</v>
      </c>
      <c r="AO47">
        <v>0</v>
      </c>
      <c r="AP47">
        <v>0</v>
      </c>
      <c r="AQ47">
        <v>0.46584852139428101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78.281256522646601</v>
      </c>
      <c r="BA47">
        <v>3.7168153059518292</v>
      </c>
      <c r="BB47">
        <f t="shared" si="0"/>
        <v>85.202211152225971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1.429780890873769</v>
      </c>
      <c r="M48">
        <v>2.3693231577013485</v>
      </c>
      <c r="N48">
        <v>2.5149164802974684</v>
      </c>
      <c r="O48">
        <v>1.3983339402632893</v>
      </c>
      <c r="P48">
        <v>0</v>
      </c>
      <c r="Q48">
        <v>0</v>
      </c>
      <c r="R48">
        <v>0</v>
      </c>
      <c r="S48">
        <v>0</v>
      </c>
      <c r="T48">
        <v>0.38194322688374033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0.17501250375704441</v>
      </c>
      <c r="AG48">
        <v>1.174744385410144</v>
      </c>
      <c r="AH48">
        <v>0</v>
      </c>
      <c r="AI48">
        <v>0</v>
      </c>
      <c r="AJ48">
        <v>0</v>
      </c>
      <c r="AK48">
        <v>0.60453039918597362</v>
      </c>
      <c r="AL48">
        <v>0</v>
      </c>
      <c r="AM48">
        <v>0.1233364297641411</v>
      </c>
      <c r="AN48">
        <v>0</v>
      </c>
      <c r="AO48">
        <v>0</v>
      </c>
      <c r="AP48">
        <v>0</v>
      </c>
      <c r="AQ48">
        <v>0.46584852139428101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78.225774368607773</v>
      </c>
      <c r="BA48">
        <v>3.7144961519129995</v>
      </c>
      <c r="BB48">
        <f t="shared" si="0"/>
        <v>85.149048152225973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1.429780890873769</v>
      </c>
      <c r="M49">
        <v>2.3693231577013485</v>
      </c>
      <c r="N49">
        <v>2.5149164802974684</v>
      </c>
      <c r="O49">
        <v>1.3983339402632893</v>
      </c>
      <c r="P49">
        <v>0</v>
      </c>
      <c r="Q49">
        <v>0</v>
      </c>
      <c r="R49">
        <v>0</v>
      </c>
      <c r="S49">
        <v>0</v>
      </c>
      <c r="T49">
        <v>0.38194322688374033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0.17501250375704441</v>
      </c>
      <c r="AG49">
        <v>1.174744385410144</v>
      </c>
      <c r="AH49">
        <v>0</v>
      </c>
      <c r="AI49">
        <v>0</v>
      </c>
      <c r="AJ49">
        <v>0</v>
      </c>
      <c r="AK49">
        <v>0.60453039918597362</v>
      </c>
      <c r="AL49">
        <v>0</v>
      </c>
      <c r="AM49">
        <v>0.1233364297641411</v>
      </c>
      <c r="AN49">
        <v>0</v>
      </c>
      <c r="AO49">
        <v>0</v>
      </c>
      <c r="AP49">
        <v>0</v>
      </c>
      <c r="AQ49">
        <v>0.46584852139428101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78.4240628261323</v>
      </c>
      <c r="BA49">
        <v>3.7227846094375283</v>
      </c>
      <c r="BB49">
        <f t="shared" si="0"/>
        <v>85.339048152225971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1.429780890873769</v>
      </c>
      <c r="M50">
        <v>2.3693231577013485</v>
      </c>
      <c r="N50">
        <v>2.5149164802974684</v>
      </c>
      <c r="O50">
        <v>1.3983339402632893</v>
      </c>
      <c r="P50">
        <v>0</v>
      </c>
      <c r="Q50">
        <v>0</v>
      </c>
      <c r="R50">
        <v>0</v>
      </c>
      <c r="S50">
        <v>0</v>
      </c>
      <c r="T50">
        <v>0.38194322688374033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0.17501250375704441</v>
      </c>
      <c r="AG50">
        <v>1.174744385410144</v>
      </c>
      <c r="AH50">
        <v>0</v>
      </c>
      <c r="AI50">
        <v>0</v>
      </c>
      <c r="AJ50">
        <v>0</v>
      </c>
      <c r="AK50">
        <v>0.60453039918597362</v>
      </c>
      <c r="AL50">
        <v>0</v>
      </c>
      <c r="AM50">
        <v>0.1233364297641411</v>
      </c>
      <c r="AN50">
        <v>0</v>
      </c>
      <c r="AO50">
        <v>0</v>
      </c>
      <c r="AP50">
        <v>0</v>
      </c>
      <c r="AQ50">
        <v>0.46584852139428101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78.465807764558534</v>
      </c>
      <c r="BA50">
        <v>3.7245295478637419</v>
      </c>
      <c r="BB50">
        <f t="shared" si="0"/>
        <v>85.379048152225991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1.429780890873769</v>
      </c>
      <c r="M51">
        <v>2.3693231577013485</v>
      </c>
      <c r="N51">
        <v>2.5149164802974684</v>
      </c>
      <c r="O51">
        <v>1.3983339402632893</v>
      </c>
      <c r="P51">
        <v>0</v>
      </c>
      <c r="Q51">
        <v>0</v>
      </c>
      <c r="R51">
        <v>0</v>
      </c>
      <c r="S51">
        <v>0</v>
      </c>
      <c r="T51">
        <v>0.38194322688374033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0.17501250375704441</v>
      </c>
      <c r="AG51">
        <v>1.174744385410144</v>
      </c>
      <c r="AH51">
        <v>0</v>
      </c>
      <c r="AI51">
        <v>0</v>
      </c>
      <c r="AJ51">
        <v>0</v>
      </c>
      <c r="AK51">
        <v>0.60453039918597362</v>
      </c>
      <c r="AL51">
        <v>0</v>
      </c>
      <c r="AM51">
        <v>0.1233364297641411</v>
      </c>
      <c r="AN51">
        <v>0</v>
      </c>
      <c r="AO51">
        <v>0</v>
      </c>
      <c r="AP51">
        <v>0</v>
      </c>
      <c r="AQ51">
        <v>0.46584852139428101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78.465807764558534</v>
      </c>
      <c r="BA51">
        <v>3.7245295478637419</v>
      </c>
      <c r="BB51">
        <f t="shared" si="0"/>
        <v>85.379048152225991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1.429780890873769</v>
      </c>
      <c r="M52">
        <v>2.3693231577013485</v>
      </c>
      <c r="N52">
        <v>2.5149164802974684</v>
      </c>
      <c r="O52">
        <v>1.3983339402632893</v>
      </c>
      <c r="P52">
        <v>0</v>
      </c>
      <c r="Q52">
        <v>0</v>
      </c>
      <c r="R52">
        <v>0</v>
      </c>
      <c r="S52">
        <v>0</v>
      </c>
      <c r="T52">
        <v>0.38194322688374033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0.17501250375704441</v>
      </c>
      <c r="AG52">
        <v>1.174744385410144</v>
      </c>
      <c r="AH52">
        <v>0</v>
      </c>
      <c r="AI52">
        <v>0</v>
      </c>
      <c r="AJ52">
        <v>0</v>
      </c>
      <c r="AK52">
        <v>0.60453039918597362</v>
      </c>
      <c r="AL52">
        <v>0</v>
      </c>
      <c r="AM52">
        <v>0.1233364297641411</v>
      </c>
      <c r="AN52">
        <v>0</v>
      </c>
      <c r="AO52">
        <v>0</v>
      </c>
      <c r="AP52">
        <v>0</v>
      </c>
      <c r="AQ52">
        <v>0.46584852139428101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78.465807764558534</v>
      </c>
      <c r="BA52">
        <v>3.7245295478637419</v>
      </c>
      <c r="BB52">
        <f t="shared" si="0"/>
        <v>85.379048152225991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1.429780890873769</v>
      </c>
      <c r="M53">
        <v>2.3693231577013485</v>
      </c>
      <c r="N53">
        <v>2.5149164802974684</v>
      </c>
      <c r="O53">
        <v>1.3983339402632893</v>
      </c>
      <c r="P53">
        <v>0</v>
      </c>
      <c r="Q53">
        <v>0</v>
      </c>
      <c r="R53">
        <v>0</v>
      </c>
      <c r="S53">
        <v>0</v>
      </c>
      <c r="T53">
        <v>0.38194322688374033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0.17501250375704441</v>
      </c>
      <c r="AG53">
        <v>1.174744385410144</v>
      </c>
      <c r="AH53">
        <v>0</v>
      </c>
      <c r="AI53">
        <v>0</v>
      </c>
      <c r="AJ53">
        <v>0</v>
      </c>
      <c r="AK53">
        <v>0.60453039918597362</v>
      </c>
      <c r="AL53">
        <v>0</v>
      </c>
      <c r="AM53">
        <v>0.1233364297641411</v>
      </c>
      <c r="AN53">
        <v>0</v>
      </c>
      <c r="AO53">
        <v>0</v>
      </c>
      <c r="AP53">
        <v>0</v>
      </c>
      <c r="AQ53">
        <v>0.46584852139428101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78.444116050928798</v>
      </c>
      <c r="BA53">
        <v>3.7236228342340243</v>
      </c>
      <c r="BB53">
        <f t="shared" si="0"/>
        <v>85.358263152225973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1.429780890873769</v>
      </c>
      <c r="M54">
        <v>2.3693231577013485</v>
      </c>
      <c r="N54">
        <v>2.5149164802974684</v>
      </c>
      <c r="O54">
        <v>1.3983339402632893</v>
      </c>
      <c r="P54">
        <v>0</v>
      </c>
      <c r="Q54">
        <v>0</v>
      </c>
      <c r="R54">
        <v>0</v>
      </c>
      <c r="S54">
        <v>0</v>
      </c>
      <c r="T54">
        <v>0.38194322688374033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0.17501250375704441</v>
      </c>
      <c r="AG54">
        <v>1.174744385410144</v>
      </c>
      <c r="AH54">
        <v>0</v>
      </c>
      <c r="AI54">
        <v>0</v>
      </c>
      <c r="AJ54">
        <v>0</v>
      </c>
      <c r="AK54">
        <v>0.60453039918597362</v>
      </c>
      <c r="AL54">
        <v>0</v>
      </c>
      <c r="AM54">
        <v>0.1233364297641411</v>
      </c>
      <c r="AN54">
        <v>0</v>
      </c>
      <c r="AO54">
        <v>0</v>
      </c>
      <c r="AP54">
        <v>0</v>
      </c>
      <c r="AQ54">
        <v>0.46584852139428101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78.391934877896048</v>
      </c>
      <c r="BA54">
        <v>3.7214416612012573</v>
      </c>
      <c r="BB54">
        <f t="shared" si="0"/>
        <v>85.30826315222599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1.4819453141306616</v>
      </c>
      <c r="M55">
        <v>2.3693231577013485</v>
      </c>
      <c r="N55">
        <v>2.5149164802974684</v>
      </c>
      <c r="O55">
        <v>1.3983339402632893</v>
      </c>
      <c r="P55">
        <v>0</v>
      </c>
      <c r="Q55">
        <v>0.20855005610045765</v>
      </c>
      <c r="R55">
        <v>0.33375407361678655</v>
      </c>
      <c r="S55">
        <v>0.27140459890071661</v>
      </c>
      <c r="T55">
        <v>0.38194322688374033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0.17501250375704441</v>
      </c>
      <c r="AG55">
        <v>1.174744385410144</v>
      </c>
      <c r="AH55">
        <v>0</v>
      </c>
      <c r="AI55">
        <v>0</v>
      </c>
      <c r="AJ55">
        <v>0</v>
      </c>
      <c r="AK55">
        <v>0.60453039918597362</v>
      </c>
      <c r="AL55">
        <v>0</v>
      </c>
      <c r="AM55">
        <v>0.1233364297641411</v>
      </c>
      <c r="AN55">
        <v>0</v>
      </c>
      <c r="AO55">
        <v>0</v>
      </c>
      <c r="AP55">
        <v>0</v>
      </c>
      <c r="AQ55">
        <v>0.46584852139428101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78.234573158004565</v>
      </c>
      <c r="BA55">
        <v>3.7510574390581586</v>
      </c>
      <c r="BB55">
        <f t="shared" si="0"/>
        <v>85.987158806352454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1.4297402427004788</v>
      </c>
      <c r="M56">
        <v>2.3693231577013485</v>
      </c>
      <c r="N56">
        <v>2.5149164802974684</v>
      </c>
      <c r="O56">
        <v>1.3983339402632893</v>
      </c>
      <c r="P56">
        <v>0</v>
      </c>
      <c r="Q56">
        <v>0.20855005610045765</v>
      </c>
      <c r="R56">
        <v>0.33375407361678655</v>
      </c>
      <c r="S56">
        <v>0.27140459890071661</v>
      </c>
      <c r="T56">
        <v>0.38194322688374033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0.17501250375704441</v>
      </c>
      <c r="AG56">
        <v>1.174744385410144</v>
      </c>
      <c r="AH56">
        <v>0</v>
      </c>
      <c r="AI56">
        <v>0</v>
      </c>
      <c r="AJ56">
        <v>0</v>
      </c>
      <c r="AK56">
        <v>0.60453039918597362</v>
      </c>
      <c r="AL56">
        <v>0</v>
      </c>
      <c r="AM56">
        <v>0.1233364297641411</v>
      </c>
      <c r="AN56">
        <v>0</v>
      </c>
      <c r="AO56">
        <v>0</v>
      </c>
      <c r="AP56">
        <v>0</v>
      </c>
      <c r="AQ56">
        <v>0.46584852139428101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77.973667292840716</v>
      </c>
      <c r="BA56">
        <v>3.7379694019085279</v>
      </c>
      <c r="BB56">
        <f t="shared" si="0"/>
        <v>85.687135906908054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1.3775599418719946</v>
      </c>
      <c r="M57">
        <v>2.3693231577013485</v>
      </c>
      <c r="N57">
        <v>2.5149164802974684</v>
      </c>
      <c r="O57">
        <v>1.3983339402632893</v>
      </c>
      <c r="P57">
        <v>0</v>
      </c>
      <c r="Q57">
        <v>0.20855005610045765</v>
      </c>
      <c r="R57">
        <v>0</v>
      </c>
      <c r="S57">
        <v>0.27140459890071661</v>
      </c>
      <c r="T57">
        <v>0.38194322688374033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0.17501250375704441</v>
      </c>
      <c r="AG57">
        <v>1.174744385410144</v>
      </c>
      <c r="AH57">
        <v>0</v>
      </c>
      <c r="AI57">
        <v>0</v>
      </c>
      <c r="AJ57">
        <v>0</v>
      </c>
      <c r="AK57">
        <v>0.60453039918597362</v>
      </c>
      <c r="AL57">
        <v>0</v>
      </c>
      <c r="AM57">
        <v>0.1233364297641411</v>
      </c>
      <c r="AN57">
        <v>0</v>
      </c>
      <c r="AO57">
        <v>0</v>
      </c>
      <c r="AP57">
        <v>0</v>
      </c>
      <c r="AQ57">
        <v>0.46584852139428101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77.827560008348982</v>
      </c>
      <c r="BA57">
        <v>3.7157300605649679</v>
      </c>
      <c r="BB57">
        <f t="shared" si="0"/>
        <v>85.177333589314614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1.4297465015357724</v>
      </c>
      <c r="M58">
        <v>2.3693231577013485</v>
      </c>
      <c r="N58">
        <v>2.5149164802974684</v>
      </c>
      <c r="O58">
        <v>1.3983339402632893</v>
      </c>
      <c r="P58">
        <v>0</v>
      </c>
      <c r="Q58">
        <v>0.20855005610045765</v>
      </c>
      <c r="R58">
        <v>0</v>
      </c>
      <c r="S58">
        <v>0.27140459890071661</v>
      </c>
      <c r="T58">
        <v>0.38194322688374033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0.17501250375704441</v>
      </c>
      <c r="AG58">
        <v>1.174744385410144</v>
      </c>
      <c r="AH58">
        <v>0</v>
      </c>
      <c r="AI58">
        <v>0</v>
      </c>
      <c r="AJ58">
        <v>0</v>
      </c>
      <c r="AK58">
        <v>0.60453039918597362</v>
      </c>
      <c r="AL58">
        <v>0</v>
      </c>
      <c r="AM58">
        <v>0.1233364297641411</v>
      </c>
      <c r="AN58">
        <v>0</v>
      </c>
      <c r="AO58">
        <v>0</v>
      </c>
      <c r="AP58">
        <v>0</v>
      </c>
      <c r="AQ58">
        <v>0.46584852139428101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77.827560008348982</v>
      </c>
      <c r="BA58">
        <v>3.7179114587589139</v>
      </c>
      <c r="BB58">
        <f t="shared" si="0"/>
        <v>85.22733875078444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1.4297800873568944</v>
      </c>
      <c r="M59">
        <v>2.3693231577013485</v>
      </c>
      <c r="N59">
        <v>2.5149164802974684</v>
      </c>
      <c r="O59">
        <v>1.3983339402632893</v>
      </c>
      <c r="P59">
        <v>0</v>
      </c>
      <c r="Q59">
        <v>0.16702025209304477</v>
      </c>
      <c r="R59">
        <v>0</v>
      </c>
      <c r="S59">
        <v>0.19850987139844498</v>
      </c>
      <c r="T59">
        <v>0.38194322688374033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0.17501250375704441</v>
      </c>
      <c r="AG59">
        <v>1.174744385410144</v>
      </c>
      <c r="AH59">
        <v>0</v>
      </c>
      <c r="AI59">
        <v>0</v>
      </c>
      <c r="AJ59">
        <v>0</v>
      </c>
      <c r="AK59">
        <v>0.60453039918597362</v>
      </c>
      <c r="AL59">
        <v>0</v>
      </c>
      <c r="AM59">
        <v>0.1233364297641411</v>
      </c>
      <c r="AN59">
        <v>0</v>
      </c>
      <c r="AO59">
        <v>0</v>
      </c>
      <c r="AP59">
        <v>0</v>
      </c>
      <c r="AQ59">
        <v>0.93169704278856202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77.827560008348982</v>
      </c>
      <c r="BA59">
        <v>3.7326023854234127</v>
      </c>
      <c r="BB59">
        <f t="shared" si="0"/>
        <v>85.564105399825664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1.4297447614159009</v>
      </c>
      <c r="M60">
        <v>2.3693231577013485</v>
      </c>
      <c r="N60">
        <v>2.5149164802974684</v>
      </c>
      <c r="O60">
        <v>1.3983339402632893</v>
      </c>
      <c r="P60">
        <v>0</v>
      </c>
      <c r="Q60">
        <v>0.16690789513539292</v>
      </c>
      <c r="R60">
        <v>0</v>
      </c>
      <c r="S60">
        <v>0.19850987139844498</v>
      </c>
      <c r="T60">
        <v>0.38194322688374033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0.17501250375704441</v>
      </c>
      <c r="AG60">
        <v>1.174744385410144</v>
      </c>
      <c r="AH60">
        <v>0</v>
      </c>
      <c r="AI60">
        <v>0</v>
      </c>
      <c r="AJ60">
        <v>0</v>
      </c>
      <c r="AK60">
        <v>0.60453039918597362</v>
      </c>
      <c r="AL60">
        <v>0</v>
      </c>
      <c r="AM60">
        <v>0.1233364297641411</v>
      </c>
      <c r="AN60">
        <v>0</v>
      </c>
      <c r="AO60">
        <v>0</v>
      </c>
      <c r="AP60">
        <v>0</v>
      </c>
      <c r="AQ60">
        <v>1.3975455320392403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77.827560008348982</v>
      </c>
      <c r="BA60">
        <v>3.7520686791289277</v>
      </c>
      <c r="BB60">
        <f t="shared" si="0"/>
        <v>86.01033991247219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1.4297447614159009</v>
      </c>
      <c r="M61">
        <v>2.2439918830464882</v>
      </c>
      <c r="N61">
        <v>2.5149164802974684</v>
      </c>
      <c r="O61">
        <v>1.3983339402632893</v>
      </c>
      <c r="P61">
        <v>0</v>
      </c>
      <c r="Q61">
        <v>0.16690789513539292</v>
      </c>
      <c r="R61">
        <v>0</v>
      </c>
      <c r="S61">
        <v>0.19850987139844498</v>
      </c>
      <c r="T61">
        <v>0.38194322688374033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0.17501250375704441</v>
      </c>
      <c r="AG61">
        <v>1.174744385410144</v>
      </c>
      <c r="AH61">
        <v>0</v>
      </c>
      <c r="AI61">
        <v>0</v>
      </c>
      <c r="AJ61">
        <v>0</v>
      </c>
      <c r="AK61">
        <v>0.60453039918597362</v>
      </c>
      <c r="AL61">
        <v>0</v>
      </c>
      <c r="AM61">
        <v>0.1233364297641411</v>
      </c>
      <c r="AN61">
        <v>0</v>
      </c>
      <c r="AO61">
        <v>0</v>
      </c>
      <c r="AP61">
        <v>0</v>
      </c>
      <c r="AQ61">
        <v>1.8633940534335209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77.827560008348982</v>
      </c>
      <c r="BA61">
        <v>3.7663023000426357</v>
      </c>
      <c r="BB61">
        <f t="shared" si="0"/>
        <v>86.336623538297886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1.4297447614159009</v>
      </c>
      <c r="M62">
        <v>2.2439918830464882</v>
      </c>
      <c r="N62">
        <v>2.5149164802974684</v>
      </c>
      <c r="O62">
        <v>1.3983339402632893</v>
      </c>
      <c r="P62">
        <v>0</v>
      </c>
      <c r="Q62">
        <v>0.16690789513539292</v>
      </c>
      <c r="R62">
        <v>0</v>
      </c>
      <c r="S62">
        <v>0.19850987139844498</v>
      </c>
      <c r="T62">
        <v>0.38194322688374033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0.17501250375704441</v>
      </c>
      <c r="AG62">
        <v>1.174744385410144</v>
      </c>
      <c r="AH62">
        <v>0</v>
      </c>
      <c r="AI62">
        <v>0</v>
      </c>
      <c r="AJ62">
        <v>0</v>
      </c>
      <c r="AK62">
        <v>0.60453039918597362</v>
      </c>
      <c r="AL62">
        <v>0</v>
      </c>
      <c r="AM62">
        <v>0.1233364297641411</v>
      </c>
      <c r="AN62">
        <v>0</v>
      </c>
      <c r="AO62">
        <v>0</v>
      </c>
      <c r="AP62">
        <v>0</v>
      </c>
      <c r="AQ62">
        <v>1.8633940534335209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77.806687539135851</v>
      </c>
      <c r="BA62">
        <v>3.7654298308295147</v>
      </c>
      <c r="BB62">
        <f t="shared" si="0"/>
        <v>86.316623538297875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1.4297709199151964</v>
      </c>
      <c r="M63">
        <v>2.2439918830464882</v>
      </c>
      <c r="N63">
        <v>2.5149164802974684</v>
      </c>
      <c r="O63">
        <v>1.3983339402632893</v>
      </c>
      <c r="P63">
        <v>0</v>
      </c>
      <c r="Q63">
        <v>9.402957958542485E-2</v>
      </c>
      <c r="R63">
        <v>0</v>
      </c>
      <c r="S63">
        <v>8.3502947132182037E-2</v>
      </c>
      <c r="T63">
        <v>0.38194322688374033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0.17501250375704441</v>
      </c>
      <c r="AG63">
        <v>1.174744385410144</v>
      </c>
      <c r="AH63">
        <v>0</v>
      </c>
      <c r="AI63">
        <v>0</v>
      </c>
      <c r="AJ63">
        <v>0</v>
      </c>
      <c r="AK63">
        <v>0.60453039918597362</v>
      </c>
      <c r="AL63">
        <v>0</v>
      </c>
      <c r="AM63">
        <v>0.1233364297641411</v>
      </c>
      <c r="AN63">
        <v>0</v>
      </c>
      <c r="AO63">
        <v>0</v>
      </c>
      <c r="AP63">
        <v>0</v>
      </c>
      <c r="AQ63">
        <v>1.8633940534335209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77.806687539135851</v>
      </c>
      <c r="BA63">
        <v>3.7575773212304666</v>
      </c>
      <c r="BB63">
        <f t="shared" si="0"/>
        <v>86.136616966579993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1.4297820676613606</v>
      </c>
      <c r="M64">
        <v>2.2439918830464882</v>
      </c>
      <c r="N64">
        <v>2.5149164802974684</v>
      </c>
      <c r="O64">
        <v>1.3983339402632893</v>
      </c>
      <c r="P64">
        <v>0</v>
      </c>
      <c r="Q64">
        <v>9.402957958542485E-2</v>
      </c>
      <c r="R64">
        <v>0</v>
      </c>
      <c r="S64">
        <v>8.3502947132182037E-2</v>
      </c>
      <c r="T64">
        <v>0.38194322688374033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0.17501250375704441</v>
      </c>
      <c r="AG64">
        <v>1.174744385410144</v>
      </c>
      <c r="AH64">
        <v>0</v>
      </c>
      <c r="AI64">
        <v>0</v>
      </c>
      <c r="AJ64">
        <v>0</v>
      </c>
      <c r="AK64">
        <v>0.60453039918597362</v>
      </c>
      <c r="AL64">
        <v>0</v>
      </c>
      <c r="AM64">
        <v>0.1233364297641411</v>
      </c>
      <c r="AN64">
        <v>0</v>
      </c>
      <c r="AO64">
        <v>0</v>
      </c>
      <c r="AP64">
        <v>0</v>
      </c>
      <c r="AQ64">
        <v>1.8633940534335209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77.806687539135851</v>
      </c>
      <c r="BA64">
        <v>3.7575777872062561</v>
      </c>
      <c r="BB64">
        <f t="shared" si="0"/>
        <v>86.13662764835037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1.4297515774344172</v>
      </c>
      <c r="M65">
        <v>2.2439918830464882</v>
      </c>
      <c r="N65">
        <v>2.5149164802974684</v>
      </c>
      <c r="O65">
        <v>1.3983339402632893</v>
      </c>
      <c r="P65">
        <v>0</v>
      </c>
      <c r="Q65">
        <v>9.402957958542485E-2</v>
      </c>
      <c r="R65">
        <v>0</v>
      </c>
      <c r="S65">
        <v>8.3502947132182037E-2</v>
      </c>
      <c r="T65">
        <v>0.38194322688374033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0.17501250375704441</v>
      </c>
      <c r="AG65">
        <v>1.174744385410144</v>
      </c>
      <c r="AH65">
        <v>0</v>
      </c>
      <c r="AI65">
        <v>0</v>
      </c>
      <c r="AJ65">
        <v>0</v>
      </c>
      <c r="AK65">
        <v>0.60453039918597362</v>
      </c>
      <c r="AL65">
        <v>0</v>
      </c>
      <c r="AM65">
        <v>0.1233364297641411</v>
      </c>
      <c r="AN65">
        <v>0</v>
      </c>
      <c r="AO65">
        <v>0</v>
      </c>
      <c r="AP65">
        <v>0</v>
      </c>
      <c r="AQ65">
        <v>1.8633940534335209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77.784997912753056</v>
      </c>
      <c r="BA65">
        <v>3.7566698863319696</v>
      </c>
      <c r="BB65">
        <f t="shared" si="0"/>
        <v>86.115815432614923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1.4297728258676186</v>
      </c>
      <c r="M66">
        <v>2.2439918830464882</v>
      </c>
      <c r="N66">
        <v>2.5149164802974684</v>
      </c>
      <c r="O66">
        <v>1.3983339402632893</v>
      </c>
      <c r="P66">
        <v>0</v>
      </c>
      <c r="Q66">
        <v>9.402957958542485E-2</v>
      </c>
      <c r="R66">
        <v>0</v>
      </c>
      <c r="S66">
        <v>8.3502947132182037E-2</v>
      </c>
      <c r="T66">
        <v>0.38194322688374033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0.17501250375704441</v>
      </c>
      <c r="AG66">
        <v>1.174744385410144</v>
      </c>
      <c r="AH66">
        <v>0</v>
      </c>
      <c r="AI66">
        <v>0</v>
      </c>
      <c r="AJ66">
        <v>0</v>
      </c>
      <c r="AK66">
        <v>0.60453039918597362</v>
      </c>
      <c r="AL66">
        <v>0</v>
      </c>
      <c r="AM66">
        <v>0.1233364297641411</v>
      </c>
      <c r="AN66">
        <v>0</v>
      </c>
      <c r="AO66">
        <v>0</v>
      </c>
      <c r="AP66">
        <v>0</v>
      </c>
      <c r="AQ66">
        <v>1.8633940534335209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77.784997912753056</v>
      </c>
      <c r="BA66">
        <v>3.7566707745164774</v>
      </c>
      <c r="BB66">
        <f t="shared" si="0"/>
        <v>86.115835792863606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1.4297728258676186</v>
      </c>
      <c r="M67">
        <v>2.2439918830464882</v>
      </c>
      <c r="N67">
        <v>2.5149164802974684</v>
      </c>
      <c r="O67">
        <v>1.3983339402632893</v>
      </c>
      <c r="P67">
        <v>0</v>
      </c>
      <c r="Q67">
        <v>0</v>
      </c>
      <c r="R67">
        <v>0</v>
      </c>
      <c r="S67">
        <v>0</v>
      </c>
      <c r="T67">
        <v>0.38194322688374033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0.17501250375704441</v>
      </c>
      <c r="AG67">
        <v>1.174744385410144</v>
      </c>
      <c r="AH67">
        <v>0</v>
      </c>
      <c r="AI67">
        <v>0</v>
      </c>
      <c r="AJ67">
        <v>0</v>
      </c>
      <c r="AK67">
        <v>0.60453039918597362</v>
      </c>
      <c r="AL67">
        <v>0</v>
      </c>
      <c r="AM67">
        <v>0.1233364297641411</v>
      </c>
      <c r="AN67">
        <v>0</v>
      </c>
      <c r="AO67">
        <v>0</v>
      </c>
      <c r="AP67">
        <v>0</v>
      </c>
      <c r="AQ67">
        <v>1.8633940534335209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77.784997912753056</v>
      </c>
      <c r="BA67">
        <v>3.7492499148996816</v>
      </c>
      <c r="BB67">
        <f t="shared" si="0"/>
        <v>85.945724125762808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1.4297728258676186</v>
      </c>
      <c r="M68">
        <v>2.2439918830464882</v>
      </c>
      <c r="N68">
        <v>2.5149164802974684</v>
      </c>
      <c r="O68">
        <v>1.3983339402632893</v>
      </c>
      <c r="P68">
        <v>0</v>
      </c>
      <c r="Q68">
        <v>0</v>
      </c>
      <c r="R68">
        <v>0</v>
      </c>
      <c r="S68">
        <v>0</v>
      </c>
      <c r="T68">
        <v>0.38194322688374033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0.17501250375704441</v>
      </c>
      <c r="AG68">
        <v>1.174744385410144</v>
      </c>
      <c r="AH68">
        <v>0</v>
      </c>
      <c r="AI68">
        <v>0</v>
      </c>
      <c r="AJ68">
        <v>0</v>
      </c>
      <c r="AK68">
        <v>0.60453039918597362</v>
      </c>
      <c r="AL68">
        <v>0</v>
      </c>
      <c r="AM68">
        <v>0.1233364297641411</v>
      </c>
      <c r="AN68">
        <v>0</v>
      </c>
      <c r="AO68">
        <v>0</v>
      </c>
      <c r="AP68">
        <v>0</v>
      </c>
      <c r="AQ68">
        <v>1.8633940534335209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77.784997912753056</v>
      </c>
      <c r="BA68">
        <v>3.7492499148996816</v>
      </c>
      <c r="BB68">
        <f t="shared" ref="BB68:BB99" si="1">SUM(B68:AZ68)-BA68</f>
        <v>85.945724125762808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1.4297728258676186</v>
      </c>
      <c r="M69">
        <v>2.2439918830464882</v>
      </c>
      <c r="N69">
        <v>2.5149164802974684</v>
      </c>
      <c r="O69">
        <v>1.3983339402632893</v>
      </c>
      <c r="P69">
        <v>0</v>
      </c>
      <c r="Q69">
        <v>0</v>
      </c>
      <c r="R69">
        <v>0</v>
      </c>
      <c r="S69">
        <v>0</v>
      </c>
      <c r="T69">
        <v>0.38194322688374033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0.17501250375704441</v>
      </c>
      <c r="AG69">
        <v>1.174744385410144</v>
      </c>
      <c r="AH69">
        <v>0</v>
      </c>
      <c r="AI69">
        <v>0</v>
      </c>
      <c r="AJ69">
        <v>0</v>
      </c>
      <c r="AK69">
        <v>0.60453039918597362</v>
      </c>
      <c r="AL69">
        <v>0</v>
      </c>
      <c r="AM69">
        <v>0.1233364297641411</v>
      </c>
      <c r="AN69">
        <v>0</v>
      </c>
      <c r="AO69">
        <v>0</v>
      </c>
      <c r="AP69">
        <v>0</v>
      </c>
      <c r="AQ69">
        <v>1.8633940534335209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77.86848778960551</v>
      </c>
      <c r="BA69">
        <v>3.752739791752123</v>
      </c>
      <c r="BB69">
        <f t="shared" si="1"/>
        <v>86.025724125762821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1.4297728258676186</v>
      </c>
      <c r="M70">
        <v>2.2439918830464882</v>
      </c>
      <c r="N70">
        <v>2.5149164802974684</v>
      </c>
      <c r="O70">
        <v>1.3983339402632893</v>
      </c>
      <c r="P70">
        <v>0</v>
      </c>
      <c r="Q70">
        <v>0</v>
      </c>
      <c r="R70">
        <v>0</v>
      </c>
      <c r="S70">
        <v>0</v>
      </c>
      <c r="T70">
        <v>0.38194322688374033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9.4169107701941146E-2</v>
      </c>
      <c r="AC70">
        <v>0</v>
      </c>
      <c r="AD70">
        <v>0.21046786224170322</v>
      </c>
      <c r="AE70">
        <v>0</v>
      </c>
      <c r="AF70">
        <v>0.17501250375704441</v>
      </c>
      <c r="AG70">
        <v>1.174744385410144</v>
      </c>
      <c r="AH70">
        <v>0.40654640137758291</v>
      </c>
      <c r="AI70">
        <v>0</v>
      </c>
      <c r="AJ70">
        <v>0</v>
      </c>
      <c r="AK70">
        <v>0.60453039918597362</v>
      </c>
      <c r="AL70">
        <v>0</v>
      </c>
      <c r="AM70">
        <v>0.24918994886245044</v>
      </c>
      <c r="AN70">
        <v>0</v>
      </c>
      <c r="AO70">
        <v>0</v>
      </c>
      <c r="AP70">
        <v>0</v>
      </c>
      <c r="AQ70">
        <v>1.8633940534335209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78.036525777499463</v>
      </c>
      <c r="BA70">
        <v>3.7947519216656183</v>
      </c>
      <c r="BB70">
        <f t="shared" si="1"/>
        <v>86.988786874162813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1.4297728258676186</v>
      </c>
      <c r="M71">
        <v>2.2439918830464882</v>
      </c>
      <c r="N71">
        <v>2.5149164802974684</v>
      </c>
      <c r="O71">
        <v>1.3983339402632893</v>
      </c>
      <c r="P71">
        <v>0</v>
      </c>
      <c r="Q71">
        <v>2.7097873885601734E-4</v>
      </c>
      <c r="R71">
        <v>0</v>
      </c>
      <c r="S71">
        <v>0</v>
      </c>
      <c r="T71">
        <v>0.38194322688374033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0.36914288979336257</v>
      </c>
      <c r="AC71">
        <v>0.19825899185973694</v>
      </c>
      <c r="AD71">
        <v>0.21046786224170322</v>
      </c>
      <c r="AE71">
        <v>0</v>
      </c>
      <c r="AF71">
        <v>0.35002498570235857</v>
      </c>
      <c r="AG71">
        <v>1.174744385410144</v>
      </c>
      <c r="AH71">
        <v>0.91472941390106444</v>
      </c>
      <c r="AI71">
        <v>0</v>
      </c>
      <c r="AJ71">
        <v>0</v>
      </c>
      <c r="AK71">
        <v>0.60453039918597362</v>
      </c>
      <c r="AL71">
        <v>0</v>
      </c>
      <c r="AM71">
        <v>0.24918994886245044</v>
      </c>
      <c r="AN71">
        <v>0</v>
      </c>
      <c r="AO71">
        <v>0</v>
      </c>
      <c r="AP71">
        <v>0</v>
      </c>
      <c r="AQ71">
        <v>1.8633940534335209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78.289010644959276</v>
      </c>
      <c r="BA71">
        <v>3.853655817656676</v>
      </c>
      <c r="BB71">
        <f t="shared" si="1"/>
        <v>88.339067092790373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1.4297728258676186</v>
      </c>
      <c r="M72">
        <v>2.2439918830464882</v>
      </c>
      <c r="N72">
        <v>2.5149164802974684</v>
      </c>
      <c r="O72">
        <v>1.3983339402632893</v>
      </c>
      <c r="P72">
        <v>0</v>
      </c>
      <c r="Q72">
        <v>2.7097873885601734E-4</v>
      </c>
      <c r="R72">
        <v>0</v>
      </c>
      <c r="S72">
        <v>0</v>
      </c>
      <c r="T72">
        <v>0.38194322688374033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0.74431262366938011</v>
      </c>
      <c r="AC72">
        <v>0.46407855145063653</v>
      </c>
      <c r="AD72">
        <v>0.42093572448340644</v>
      </c>
      <c r="AE72">
        <v>0</v>
      </c>
      <c r="AF72">
        <v>0.53357468795658514</v>
      </c>
      <c r="AG72">
        <v>1.174744385410144</v>
      </c>
      <c r="AH72">
        <v>1.3212758152786472</v>
      </c>
      <c r="AI72">
        <v>9.1476415153412635E-2</v>
      </c>
      <c r="AJ72">
        <v>0</v>
      </c>
      <c r="AK72">
        <v>0.60453039918597362</v>
      </c>
      <c r="AL72">
        <v>0</v>
      </c>
      <c r="AM72">
        <v>0.37302979649342516</v>
      </c>
      <c r="AN72">
        <v>0</v>
      </c>
      <c r="AO72">
        <v>0</v>
      </c>
      <c r="AP72">
        <v>0</v>
      </c>
      <c r="AQ72">
        <v>1.8633940534335209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79.252441035274472</v>
      </c>
      <c r="BA72">
        <v>3.9631843539966765</v>
      </c>
      <c r="BB72">
        <f t="shared" si="1"/>
        <v>90.849838468890383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1.4297728258676186</v>
      </c>
      <c r="M73">
        <v>2.2439918830464882</v>
      </c>
      <c r="N73">
        <v>2.5149164802974684</v>
      </c>
      <c r="O73">
        <v>1.3983339402632893</v>
      </c>
      <c r="P73">
        <v>0</v>
      </c>
      <c r="Q73">
        <v>2.7097873885601734E-4</v>
      </c>
      <c r="R73">
        <v>0</v>
      </c>
      <c r="S73">
        <v>0</v>
      </c>
      <c r="T73">
        <v>0.38194322688374033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1.1164689355040702</v>
      </c>
      <c r="AC73">
        <v>0.46407855145063653</v>
      </c>
      <c r="AD73">
        <v>0.63140358672510954</v>
      </c>
      <c r="AE73">
        <v>0</v>
      </c>
      <c r="AF73">
        <v>0.57626065863076592</v>
      </c>
      <c r="AG73">
        <v>1.174744385410144</v>
      </c>
      <c r="AH73">
        <v>2.0083392323105822</v>
      </c>
      <c r="AI73">
        <v>0.39639777499478179</v>
      </c>
      <c r="AJ73">
        <v>0</v>
      </c>
      <c r="AK73">
        <v>0.60453039918597362</v>
      </c>
      <c r="AL73">
        <v>0</v>
      </c>
      <c r="AM73">
        <v>0.37302979649342516</v>
      </c>
      <c r="AN73">
        <v>0</v>
      </c>
      <c r="AO73">
        <v>0</v>
      </c>
      <c r="AP73">
        <v>0</v>
      </c>
      <c r="AQ73">
        <v>1.8633940534335209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80.223610937173859</v>
      </c>
      <c r="BA73">
        <v>4.0713821836199511</v>
      </c>
      <c r="BB73">
        <f t="shared" si="1"/>
        <v>93.330105462790385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1.4297728258676186</v>
      </c>
      <c r="M74">
        <v>2.2439918830464882</v>
      </c>
      <c r="N74">
        <v>2.5149164802974684</v>
      </c>
      <c r="O74">
        <v>1.3983339402632893</v>
      </c>
      <c r="P74">
        <v>0</v>
      </c>
      <c r="Q74">
        <v>2.7097873885601734E-4</v>
      </c>
      <c r="R74">
        <v>0</v>
      </c>
      <c r="S74">
        <v>0</v>
      </c>
      <c r="T74">
        <v>0.38194322688374033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1.1164689355040702</v>
      </c>
      <c r="AC74">
        <v>0.46407855145063653</v>
      </c>
      <c r="AD74">
        <v>0.63140358672510954</v>
      </c>
      <c r="AE74">
        <v>0</v>
      </c>
      <c r="AF74">
        <v>0.57626065863076592</v>
      </c>
      <c r="AG74">
        <v>1.174744385410144</v>
      </c>
      <c r="AH74">
        <v>2.5104240187852223</v>
      </c>
      <c r="AI74">
        <v>0.39639777499478179</v>
      </c>
      <c r="AJ74">
        <v>0</v>
      </c>
      <c r="AK74">
        <v>0.60453039918597362</v>
      </c>
      <c r="AL74">
        <v>0</v>
      </c>
      <c r="AM74">
        <v>0.37302979649342516</v>
      </c>
      <c r="AN74">
        <v>0</v>
      </c>
      <c r="AO74">
        <v>0</v>
      </c>
      <c r="AP74">
        <v>0</v>
      </c>
      <c r="AQ74">
        <v>1.8633940534335209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80.898342725944474</v>
      </c>
      <c r="BA74">
        <v>4.1205731164652022</v>
      </c>
      <c r="BB74">
        <f t="shared" si="1"/>
        <v>94.457731105190391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1.4297728258676186</v>
      </c>
      <c r="M75">
        <v>2.2439918830464882</v>
      </c>
      <c r="N75">
        <v>2.5149164802974684</v>
      </c>
      <c r="O75">
        <v>1.3983339402632893</v>
      </c>
      <c r="P75">
        <v>0</v>
      </c>
      <c r="Q75">
        <v>2.7097873885601734E-4</v>
      </c>
      <c r="R75">
        <v>0</v>
      </c>
      <c r="S75">
        <v>7.2237456916152576E-4</v>
      </c>
      <c r="T75">
        <v>0.38194322688374033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1.1164689355040702</v>
      </c>
      <c r="AC75">
        <v>0.46407855145063653</v>
      </c>
      <c r="AD75">
        <v>0.63140358672510954</v>
      </c>
      <c r="AE75">
        <v>0</v>
      </c>
      <c r="AF75">
        <v>0.57626065863076592</v>
      </c>
      <c r="AG75">
        <v>1.174744385410144</v>
      </c>
      <c r="AH75">
        <v>2.2360052075767061</v>
      </c>
      <c r="AI75">
        <v>0.39639777499478179</v>
      </c>
      <c r="AJ75">
        <v>0</v>
      </c>
      <c r="AK75">
        <v>0.60453039918597362</v>
      </c>
      <c r="AL75">
        <v>0</v>
      </c>
      <c r="AM75">
        <v>0.37302979649342516</v>
      </c>
      <c r="AN75">
        <v>0</v>
      </c>
      <c r="AO75">
        <v>0</v>
      </c>
      <c r="AP75">
        <v>0</v>
      </c>
      <c r="AQ75">
        <v>1.6345561928616157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80.888491964099345</v>
      </c>
      <c r="BA75">
        <v>4.0991554209966425</v>
      </c>
      <c r="BB75">
        <f t="shared" si="1"/>
        <v>93.966763741602549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1.4297728258676186</v>
      </c>
      <c r="M76">
        <v>2.2439918830464882</v>
      </c>
      <c r="N76">
        <v>2.5149164802974684</v>
      </c>
      <c r="O76">
        <v>1.3983339402632893</v>
      </c>
      <c r="P76">
        <v>0</v>
      </c>
      <c r="Q76">
        <v>2.7097873885601734E-4</v>
      </c>
      <c r="R76">
        <v>0</v>
      </c>
      <c r="S76">
        <v>7.2237456916152576E-4</v>
      </c>
      <c r="T76">
        <v>0.38194322688374033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1.1164689355040702</v>
      </c>
      <c r="AC76">
        <v>0.46407855145063653</v>
      </c>
      <c r="AD76">
        <v>0.63140358672510954</v>
      </c>
      <c r="AE76">
        <v>0</v>
      </c>
      <c r="AF76">
        <v>0.57626065863076592</v>
      </c>
      <c r="AG76">
        <v>1.174744385410144</v>
      </c>
      <c r="AH76">
        <v>2.5104240187852223</v>
      </c>
      <c r="AI76">
        <v>0.39639777499478179</v>
      </c>
      <c r="AJ76">
        <v>0</v>
      </c>
      <c r="AK76">
        <v>0.60453039918597362</v>
      </c>
      <c r="AL76">
        <v>0</v>
      </c>
      <c r="AM76">
        <v>0.37302979649342516</v>
      </c>
      <c r="AN76">
        <v>0</v>
      </c>
      <c r="AO76">
        <v>0</v>
      </c>
      <c r="AP76">
        <v>0</v>
      </c>
      <c r="AQ76">
        <v>1.8633940534335209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81.316269046128156</v>
      </c>
      <c r="BA76">
        <v>4.1380726319058727</v>
      </c>
      <c r="BB76">
        <f t="shared" si="1"/>
        <v>94.858880284502561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1.4297728258676186</v>
      </c>
      <c r="M77">
        <v>2.2439918830464882</v>
      </c>
      <c r="N77">
        <v>2.5149164802974684</v>
      </c>
      <c r="O77">
        <v>1.3983339402632893</v>
      </c>
      <c r="P77">
        <v>0</v>
      </c>
      <c r="Q77">
        <v>0</v>
      </c>
      <c r="R77">
        <v>0</v>
      </c>
      <c r="S77">
        <v>0</v>
      </c>
      <c r="T77">
        <v>0.38194322688374033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1.1164689355040702</v>
      </c>
      <c r="AC77">
        <v>0.46407855145063653</v>
      </c>
      <c r="AD77">
        <v>0.63140358672510954</v>
      </c>
      <c r="AE77">
        <v>0</v>
      </c>
      <c r="AF77">
        <v>0.57626065863076592</v>
      </c>
      <c r="AG77">
        <v>1.174744385410144</v>
      </c>
      <c r="AH77">
        <v>2.5104240187852223</v>
      </c>
      <c r="AI77">
        <v>0.39639777499478179</v>
      </c>
      <c r="AJ77">
        <v>0</v>
      </c>
      <c r="AK77">
        <v>0.60453039918597362</v>
      </c>
      <c r="AL77">
        <v>0</v>
      </c>
      <c r="AM77">
        <v>0.37302979649342516</v>
      </c>
      <c r="AN77">
        <v>0</v>
      </c>
      <c r="AO77">
        <v>0</v>
      </c>
      <c r="AP77">
        <v>0</v>
      </c>
      <c r="AQ77">
        <v>1.8633940534335209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80.995436234606544</v>
      </c>
      <c r="BA77">
        <v>4.1246202982159881</v>
      </c>
      <c r="BB77">
        <f t="shared" si="1"/>
        <v>94.550506453362814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1.4297728258676186</v>
      </c>
      <c r="M78">
        <v>2.2439918830464882</v>
      </c>
      <c r="N78">
        <v>2.5149164802974684</v>
      </c>
      <c r="O78">
        <v>1.3983339402632893</v>
      </c>
      <c r="P78">
        <v>0</v>
      </c>
      <c r="Q78">
        <v>0</v>
      </c>
      <c r="R78">
        <v>0</v>
      </c>
      <c r="S78">
        <v>0</v>
      </c>
      <c r="T78">
        <v>0.38194322688374033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1.1164689355040702</v>
      </c>
      <c r="AC78">
        <v>0.22876037152995196</v>
      </c>
      <c r="AD78">
        <v>0.63140358672510954</v>
      </c>
      <c r="AE78">
        <v>0</v>
      </c>
      <c r="AF78">
        <v>0.57626065863076592</v>
      </c>
      <c r="AG78">
        <v>1.174744385410144</v>
      </c>
      <c r="AH78">
        <v>2.5104240187852223</v>
      </c>
      <c r="AI78">
        <v>0.39639777499478179</v>
      </c>
      <c r="AJ78">
        <v>0</v>
      </c>
      <c r="AK78">
        <v>0.60453039918597362</v>
      </c>
      <c r="AL78">
        <v>0</v>
      </c>
      <c r="AM78">
        <v>0.37302979649342516</v>
      </c>
      <c r="AN78">
        <v>0</v>
      </c>
      <c r="AO78">
        <v>0</v>
      </c>
      <c r="AP78">
        <v>0</v>
      </c>
      <c r="AQ78">
        <v>1.8633940534335209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80.898342725944474</v>
      </c>
      <c r="BA78">
        <v>4.1107254896332339</v>
      </c>
      <c r="BB78">
        <f t="shared" si="1"/>
        <v>94.231989573362796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1.4297728258676186</v>
      </c>
      <c r="M79">
        <v>2.2439918830464882</v>
      </c>
      <c r="N79">
        <v>2.5149164802974684</v>
      </c>
      <c r="O79">
        <v>1.3983339402632893</v>
      </c>
      <c r="P79">
        <v>0</v>
      </c>
      <c r="Q79">
        <v>0</v>
      </c>
      <c r="R79">
        <v>0</v>
      </c>
      <c r="S79">
        <v>0</v>
      </c>
      <c r="T79">
        <v>0.38194322688374033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0.74431262366938011</v>
      </c>
      <c r="AC79">
        <v>0</v>
      </c>
      <c r="AD79">
        <v>0.42093572448340644</v>
      </c>
      <c r="AE79">
        <v>0</v>
      </c>
      <c r="AF79">
        <v>0.53357468795658514</v>
      </c>
      <c r="AG79">
        <v>1.174744385410144</v>
      </c>
      <c r="AH79">
        <v>2.2360052075767061</v>
      </c>
      <c r="AI79">
        <v>9.1476415153412635E-2</v>
      </c>
      <c r="AJ79">
        <v>0</v>
      </c>
      <c r="AK79">
        <v>0.60453039918597362</v>
      </c>
      <c r="AL79">
        <v>0</v>
      </c>
      <c r="AM79">
        <v>0.37302979649342516</v>
      </c>
      <c r="AN79">
        <v>0</v>
      </c>
      <c r="AO79">
        <v>0</v>
      </c>
      <c r="AP79">
        <v>0</v>
      </c>
      <c r="AQ79">
        <v>1.2667810494677521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80.329146316009187</v>
      </c>
      <c r="BA79">
        <v>4.0020780894017562</v>
      </c>
      <c r="BB79">
        <f t="shared" si="1"/>
        <v>91.741416872362834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1.4297728258676186</v>
      </c>
      <c r="M80">
        <v>2.2439918830464882</v>
      </c>
      <c r="N80">
        <v>2.5149164802974684</v>
      </c>
      <c r="O80">
        <v>1.3983339402632893</v>
      </c>
      <c r="P80">
        <v>0</v>
      </c>
      <c r="Q80">
        <v>0</v>
      </c>
      <c r="R80">
        <v>0</v>
      </c>
      <c r="S80">
        <v>0</v>
      </c>
      <c r="T80">
        <v>0.38194322688374033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0.74431262366938011</v>
      </c>
      <c r="AC80">
        <v>0</v>
      </c>
      <c r="AD80">
        <v>0.21046786224170322</v>
      </c>
      <c r="AE80">
        <v>0</v>
      </c>
      <c r="AF80">
        <v>0.53357468795658514</v>
      </c>
      <c r="AG80">
        <v>1.174744385410144</v>
      </c>
      <c r="AH80">
        <v>1.72782221665623</v>
      </c>
      <c r="AI80">
        <v>0</v>
      </c>
      <c r="AJ80">
        <v>0</v>
      </c>
      <c r="AK80">
        <v>0.60453039918597362</v>
      </c>
      <c r="AL80">
        <v>0</v>
      </c>
      <c r="AM80">
        <v>0.37302979649342516</v>
      </c>
      <c r="AN80">
        <v>0</v>
      </c>
      <c r="AO80">
        <v>0</v>
      </c>
      <c r="AP80">
        <v>0</v>
      </c>
      <c r="AQ80">
        <v>0.81727809643080784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79.67833542058024</v>
      </c>
      <c r="BA80">
        <v>3.9222216507202949</v>
      </c>
      <c r="BB80">
        <f t="shared" si="1"/>
        <v>89.910832194262809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1.4297728258676186</v>
      </c>
      <c r="M81">
        <v>2.2439918830464882</v>
      </c>
      <c r="N81">
        <v>2.5149164802974684</v>
      </c>
      <c r="O81">
        <v>1.3983339402632893</v>
      </c>
      <c r="P81">
        <v>0</v>
      </c>
      <c r="Q81">
        <v>0</v>
      </c>
      <c r="R81">
        <v>0</v>
      </c>
      <c r="S81">
        <v>0</v>
      </c>
      <c r="T81">
        <v>0.38194322688374033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0.36914288979336257</v>
      </c>
      <c r="AC81">
        <v>0</v>
      </c>
      <c r="AD81">
        <v>0</v>
      </c>
      <c r="AE81">
        <v>0</v>
      </c>
      <c r="AF81">
        <v>0.53357468795658514</v>
      </c>
      <c r="AG81">
        <v>1.174744385410144</v>
      </c>
      <c r="AH81">
        <v>1.2196392041327486</v>
      </c>
      <c r="AI81">
        <v>0</v>
      </c>
      <c r="AJ81">
        <v>0</v>
      </c>
      <c r="AK81">
        <v>0.60453039918597362</v>
      </c>
      <c r="AL81">
        <v>0</v>
      </c>
      <c r="AM81">
        <v>0.37302979649342516</v>
      </c>
      <c r="AN81">
        <v>0</v>
      </c>
      <c r="AO81">
        <v>0</v>
      </c>
      <c r="AP81">
        <v>0</v>
      </c>
      <c r="AQ81">
        <v>0.40863904821540392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79.167434773533699</v>
      </c>
      <c r="BA81">
        <v>3.8380631900171411</v>
      </c>
      <c r="BB81">
        <f t="shared" si="1"/>
        <v>87.981630351062805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1.4297728258676186</v>
      </c>
      <c r="M82">
        <v>2.2439918830464882</v>
      </c>
      <c r="N82">
        <v>2.5149164802974684</v>
      </c>
      <c r="O82">
        <v>1.3983339402632893</v>
      </c>
      <c r="P82">
        <v>0</v>
      </c>
      <c r="Q82">
        <v>0</v>
      </c>
      <c r="R82">
        <v>0</v>
      </c>
      <c r="S82">
        <v>0</v>
      </c>
      <c r="T82">
        <v>0.38194322688374033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0.36914288979336257</v>
      </c>
      <c r="AC82">
        <v>0</v>
      </c>
      <c r="AD82">
        <v>0</v>
      </c>
      <c r="AE82">
        <v>0</v>
      </c>
      <c r="AF82">
        <v>0.53357468795658514</v>
      </c>
      <c r="AG82">
        <v>1.174744385410144</v>
      </c>
      <c r="AH82">
        <v>0.85374743425172184</v>
      </c>
      <c r="AI82">
        <v>0</v>
      </c>
      <c r="AJ82">
        <v>0</v>
      </c>
      <c r="AK82">
        <v>0.60453039918597362</v>
      </c>
      <c r="AL82">
        <v>0</v>
      </c>
      <c r="AM82">
        <v>0.37302979649342516</v>
      </c>
      <c r="AN82">
        <v>0</v>
      </c>
      <c r="AO82">
        <v>0</v>
      </c>
      <c r="AP82">
        <v>0</v>
      </c>
      <c r="AQ82">
        <v>0.36368875934042993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78.9306627008975</v>
      </c>
      <c r="BA82">
        <v>3.8109929193249479</v>
      </c>
      <c r="BB82">
        <f t="shared" si="1"/>
        <v>87.361086490362794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1.4297728258676186</v>
      </c>
      <c r="M83">
        <v>2.2439918830464882</v>
      </c>
      <c r="N83">
        <v>2.5148998953503101</v>
      </c>
      <c r="O83">
        <v>1.3982908337214359</v>
      </c>
      <c r="P83">
        <v>0</v>
      </c>
      <c r="Q83">
        <v>0</v>
      </c>
      <c r="R83">
        <v>0</v>
      </c>
      <c r="S83">
        <v>0</v>
      </c>
      <c r="T83">
        <v>0.38194322688374033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0.53357468795658514</v>
      </c>
      <c r="AG83">
        <v>1.174744385410144</v>
      </c>
      <c r="AH83">
        <v>0.40654640137758291</v>
      </c>
      <c r="AI83">
        <v>0</v>
      </c>
      <c r="AJ83">
        <v>0</v>
      </c>
      <c r="AK83">
        <v>0.60453039918597362</v>
      </c>
      <c r="AL83">
        <v>0</v>
      </c>
      <c r="AM83">
        <v>0.37302979649342516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78.758988728866612</v>
      </c>
      <c r="BA83">
        <v>3.754489086081882</v>
      </c>
      <c r="BB83">
        <f t="shared" si="1"/>
        <v>86.065823978078043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1.4297728258676186</v>
      </c>
      <c r="M84">
        <v>2.2439918830464882</v>
      </c>
      <c r="N84">
        <v>2.5148998953503101</v>
      </c>
      <c r="O84">
        <v>1.3982908337214359</v>
      </c>
      <c r="P84">
        <v>0</v>
      </c>
      <c r="Q84">
        <v>0</v>
      </c>
      <c r="R84">
        <v>0</v>
      </c>
      <c r="S84">
        <v>0</v>
      </c>
      <c r="T84">
        <v>0.38194322688374033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0.53357468795658514</v>
      </c>
      <c r="AG84">
        <v>1.174744385410144</v>
      </c>
      <c r="AH84">
        <v>0.27441881120851591</v>
      </c>
      <c r="AI84">
        <v>0</v>
      </c>
      <c r="AJ84">
        <v>0</v>
      </c>
      <c r="AK84">
        <v>0.60453039918597362</v>
      </c>
      <c r="AL84">
        <v>0</v>
      </c>
      <c r="AM84">
        <v>0.37302979649342516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78.708331246086388</v>
      </c>
      <c r="BA84">
        <v>3.7468486700325938</v>
      </c>
      <c r="BB84">
        <f t="shared" si="1"/>
        <v>85.890679321178027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1.4297728258676186</v>
      </c>
      <c r="M85">
        <v>2.2439918830464882</v>
      </c>
      <c r="N85">
        <v>2.5148998953503101</v>
      </c>
      <c r="O85">
        <v>1.3982908337214359</v>
      </c>
      <c r="P85">
        <v>0</v>
      </c>
      <c r="Q85">
        <v>0</v>
      </c>
      <c r="R85">
        <v>0</v>
      </c>
      <c r="S85">
        <v>0</v>
      </c>
      <c r="T85">
        <v>0.38194322688374033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0.53357468795658514</v>
      </c>
      <c r="AG85">
        <v>1.174744385410144</v>
      </c>
      <c r="AH85">
        <v>0</v>
      </c>
      <c r="AI85">
        <v>0</v>
      </c>
      <c r="AJ85">
        <v>0</v>
      </c>
      <c r="AK85">
        <v>0.60453039918597362</v>
      </c>
      <c r="AL85">
        <v>0</v>
      </c>
      <c r="AM85">
        <v>0.37302979649342516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78.601386975579189</v>
      </c>
      <c r="BA85">
        <v>3.7309076932168797</v>
      </c>
      <c r="BB85">
        <f t="shared" si="1"/>
        <v>85.525257216278035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1.4297728258676186</v>
      </c>
      <c r="M86">
        <v>2.2439918830464882</v>
      </c>
      <c r="N86">
        <v>2.5148998953503101</v>
      </c>
      <c r="O86">
        <v>1.3982908337214359</v>
      </c>
      <c r="P86">
        <v>0</v>
      </c>
      <c r="Q86">
        <v>0</v>
      </c>
      <c r="R86">
        <v>0</v>
      </c>
      <c r="S86">
        <v>0</v>
      </c>
      <c r="T86">
        <v>0.38194322688374033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0.53357468795658514</v>
      </c>
      <c r="AG86">
        <v>1.174744385410144</v>
      </c>
      <c r="AH86">
        <v>0</v>
      </c>
      <c r="AI86">
        <v>0</v>
      </c>
      <c r="AJ86">
        <v>0</v>
      </c>
      <c r="AK86">
        <v>0.60453039918597362</v>
      </c>
      <c r="AL86">
        <v>0</v>
      </c>
      <c r="AM86">
        <v>0.37302979649342516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78.601386975579189</v>
      </c>
      <c r="BA86">
        <v>3.7309076932168797</v>
      </c>
      <c r="BB86">
        <f t="shared" si="1"/>
        <v>85.525257216278035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1.4297728258676186</v>
      </c>
      <c r="M87">
        <v>2.3481568939532753</v>
      </c>
      <c r="N87">
        <v>2.5148998953503101</v>
      </c>
      <c r="O87">
        <v>1.3982908337214359</v>
      </c>
      <c r="P87">
        <v>0</v>
      </c>
      <c r="Q87">
        <v>0</v>
      </c>
      <c r="R87">
        <v>0</v>
      </c>
      <c r="S87">
        <v>0</v>
      </c>
      <c r="T87">
        <v>0.38194322688374033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0.53357468795658514</v>
      </c>
      <c r="AG87">
        <v>1.174744385410144</v>
      </c>
      <c r="AH87">
        <v>0</v>
      </c>
      <c r="AI87">
        <v>0</v>
      </c>
      <c r="AJ87">
        <v>0</v>
      </c>
      <c r="AK87">
        <v>0.60453039918597362</v>
      </c>
      <c r="AL87">
        <v>0</v>
      </c>
      <c r="AM87">
        <v>0.37302979649342516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78.601386975579189</v>
      </c>
      <c r="BA87">
        <v>3.7352617906727827</v>
      </c>
      <c r="BB87">
        <f t="shared" si="1"/>
        <v>85.625068129728916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1.4297728258676186</v>
      </c>
      <c r="M88">
        <v>2.3693231577013485</v>
      </c>
      <c r="N88">
        <v>2.5148998953503101</v>
      </c>
      <c r="O88">
        <v>1.3982908337214359</v>
      </c>
      <c r="P88">
        <v>0</v>
      </c>
      <c r="Q88">
        <v>0</v>
      </c>
      <c r="R88">
        <v>0</v>
      </c>
      <c r="S88">
        <v>0</v>
      </c>
      <c r="T88">
        <v>0.38194322688374033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9.4169107701941146E-2</v>
      </c>
      <c r="AC88">
        <v>0.23181049989563765</v>
      </c>
      <c r="AD88">
        <v>0</v>
      </c>
      <c r="AE88">
        <v>0</v>
      </c>
      <c r="AF88">
        <v>0.53357468795658514</v>
      </c>
      <c r="AG88">
        <v>1.174744385410144</v>
      </c>
      <c r="AH88">
        <v>0</v>
      </c>
      <c r="AI88">
        <v>0</v>
      </c>
      <c r="AJ88">
        <v>0</v>
      </c>
      <c r="AK88">
        <v>0.60453039918597362</v>
      </c>
      <c r="AL88">
        <v>0</v>
      </c>
      <c r="AM88">
        <v>0.37302979649342516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78.601386975579189</v>
      </c>
      <c r="BA88">
        <v>3.7497724880950312</v>
      </c>
      <c r="BB88">
        <f t="shared" si="1"/>
        <v>85.957703303652309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1.4297728258676186</v>
      </c>
      <c r="M89">
        <v>2.3693231577013485</v>
      </c>
      <c r="N89">
        <v>2.5148998953503101</v>
      </c>
      <c r="O89">
        <v>1.3982908337214359</v>
      </c>
      <c r="P89">
        <v>0</v>
      </c>
      <c r="Q89">
        <v>0</v>
      </c>
      <c r="R89">
        <v>0</v>
      </c>
      <c r="S89">
        <v>0</v>
      </c>
      <c r="T89">
        <v>0.38194322688374033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0.36914288979336257</v>
      </c>
      <c r="AC89">
        <v>0.46407855145063653</v>
      </c>
      <c r="AD89">
        <v>0</v>
      </c>
      <c r="AE89">
        <v>0</v>
      </c>
      <c r="AF89">
        <v>0.35002498570235857</v>
      </c>
      <c r="AG89">
        <v>1.174744385410144</v>
      </c>
      <c r="AH89">
        <v>0</v>
      </c>
      <c r="AI89">
        <v>0</v>
      </c>
      <c r="AJ89">
        <v>0</v>
      </c>
      <c r="AK89">
        <v>0.60453039918597362</v>
      </c>
      <c r="AL89">
        <v>0</v>
      </c>
      <c r="AM89">
        <v>0.37302979649342516</v>
      </c>
      <c r="AN89">
        <v>8.6558088081820066E-3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78.601386975579189</v>
      </c>
      <c r="BA89">
        <v>3.763664631995407</v>
      </c>
      <c r="BB89">
        <f t="shared" si="1"/>
        <v>86.276159099952309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1.4297728258676186</v>
      </c>
      <c r="M90">
        <v>2.3693231577013485</v>
      </c>
      <c r="N90">
        <v>2.5148998953503101</v>
      </c>
      <c r="O90">
        <v>1.3982908337214359</v>
      </c>
      <c r="P90">
        <v>0</v>
      </c>
      <c r="Q90">
        <v>0</v>
      </c>
      <c r="R90">
        <v>0</v>
      </c>
      <c r="S90">
        <v>0</v>
      </c>
      <c r="T90">
        <v>0.38194322688374033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0.36914288979336257</v>
      </c>
      <c r="AC90">
        <v>0.46407855145063653</v>
      </c>
      <c r="AD90">
        <v>0</v>
      </c>
      <c r="AE90">
        <v>0</v>
      </c>
      <c r="AF90">
        <v>0.35002498570235857</v>
      </c>
      <c r="AG90">
        <v>1.174744385410144</v>
      </c>
      <c r="AH90">
        <v>0</v>
      </c>
      <c r="AI90">
        <v>0</v>
      </c>
      <c r="AJ90">
        <v>0</v>
      </c>
      <c r="AK90">
        <v>0.60453039918597362</v>
      </c>
      <c r="AL90">
        <v>0</v>
      </c>
      <c r="AM90">
        <v>0.37302979649342516</v>
      </c>
      <c r="AN90">
        <v>1.3911114276768943E-2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78.601386975579189</v>
      </c>
      <c r="BA90">
        <v>3.763884303763994</v>
      </c>
      <c r="BB90">
        <f t="shared" si="1"/>
        <v>86.281194733652327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1.4297728258676186</v>
      </c>
      <c r="M91">
        <v>2.3693231577013485</v>
      </c>
      <c r="N91">
        <v>2.5148998953503101</v>
      </c>
      <c r="O91">
        <v>1.3982908337214359</v>
      </c>
      <c r="P91">
        <v>0</v>
      </c>
      <c r="Q91">
        <v>0</v>
      </c>
      <c r="R91">
        <v>0</v>
      </c>
      <c r="S91">
        <v>0.17748395830206395</v>
      </c>
      <c r="T91">
        <v>0.38194322688374033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0.36914288979336257</v>
      </c>
      <c r="AC91">
        <v>0.46407855145063653</v>
      </c>
      <c r="AD91">
        <v>0</v>
      </c>
      <c r="AE91">
        <v>0</v>
      </c>
      <c r="AF91">
        <v>0.17928110300563554</v>
      </c>
      <c r="AG91">
        <v>1.174744385410144</v>
      </c>
      <c r="AH91">
        <v>0</v>
      </c>
      <c r="AI91">
        <v>0</v>
      </c>
      <c r="AJ91">
        <v>0</v>
      </c>
      <c r="AK91">
        <v>0.60453039918597362</v>
      </c>
      <c r="AL91">
        <v>0</v>
      </c>
      <c r="AM91">
        <v>0.37302979649342516</v>
      </c>
      <c r="AN91">
        <v>1.3911114276768943E-2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78.622259444792306</v>
      </c>
      <c r="BA91">
        <v>3.7650385081374038</v>
      </c>
      <c r="BB91">
        <f t="shared" si="1"/>
        <v>86.30765307409736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1.4297728258676186</v>
      </c>
      <c r="M92">
        <v>2.3693231577013485</v>
      </c>
      <c r="N92">
        <v>2.5148998953503101</v>
      </c>
      <c r="O92">
        <v>1.3982908337214359</v>
      </c>
      <c r="P92">
        <v>0</v>
      </c>
      <c r="Q92">
        <v>0</v>
      </c>
      <c r="R92">
        <v>0</v>
      </c>
      <c r="S92">
        <v>0</v>
      </c>
      <c r="T92">
        <v>0.38194322688374033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0.36914288979336257</v>
      </c>
      <c r="AC92">
        <v>0.46407855145063653</v>
      </c>
      <c r="AD92">
        <v>0</v>
      </c>
      <c r="AE92">
        <v>0</v>
      </c>
      <c r="AF92">
        <v>0.17928110300563554</v>
      </c>
      <c r="AG92">
        <v>1.174744385410144</v>
      </c>
      <c r="AH92">
        <v>0</v>
      </c>
      <c r="AI92">
        <v>0</v>
      </c>
      <c r="AJ92">
        <v>0</v>
      </c>
      <c r="AK92">
        <v>0.60453039918597362</v>
      </c>
      <c r="AL92">
        <v>0</v>
      </c>
      <c r="AM92">
        <v>0.37302979649342516</v>
      </c>
      <c r="AN92">
        <v>1.3911114276768943E-2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78.622259444792306</v>
      </c>
      <c r="BA92">
        <v>3.7576196786803777</v>
      </c>
      <c r="BB92">
        <f t="shared" si="1"/>
        <v>86.137587945252335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1.4297728258676186</v>
      </c>
      <c r="M93">
        <v>2.3693231577013485</v>
      </c>
      <c r="N93">
        <v>2.5148998953503101</v>
      </c>
      <c r="O93">
        <v>1.3982908337214359</v>
      </c>
      <c r="P93">
        <v>0</v>
      </c>
      <c r="Q93">
        <v>0</v>
      </c>
      <c r="R93">
        <v>0</v>
      </c>
      <c r="S93">
        <v>0</v>
      </c>
      <c r="T93">
        <v>0.38194322688374033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9.4169107701941146E-2</v>
      </c>
      <c r="AC93">
        <v>0.23181049989563765</v>
      </c>
      <c r="AD93">
        <v>0</v>
      </c>
      <c r="AE93">
        <v>0</v>
      </c>
      <c r="AF93">
        <v>0.17928110300563554</v>
      </c>
      <c r="AG93">
        <v>1.174744385410144</v>
      </c>
      <c r="AH93">
        <v>0</v>
      </c>
      <c r="AI93">
        <v>0</v>
      </c>
      <c r="AJ93">
        <v>0</v>
      </c>
      <c r="AK93">
        <v>0.60453039918597362</v>
      </c>
      <c r="AL93">
        <v>0</v>
      </c>
      <c r="AM93">
        <v>0.37302979649342516</v>
      </c>
      <c r="AN93">
        <v>1.3911114276768943E-2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78.643321853475257</v>
      </c>
      <c r="BA93">
        <v>3.737297378716903</v>
      </c>
      <c r="BB93">
        <f t="shared" si="1"/>
        <v>85.671730820252336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1.4297728258676186</v>
      </c>
      <c r="M94">
        <v>2.3693231577013485</v>
      </c>
      <c r="N94">
        <v>2.5148998953503101</v>
      </c>
      <c r="O94">
        <v>1.3982908337214359</v>
      </c>
      <c r="P94">
        <v>0</v>
      </c>
      <c r="Q94">
        <v>0</v>
      </c>
      <c r="R94">
        <v>0</v>
      </c>
      <c r="S94">
        <v>0</v>
      </c>
      <c r="T94">
        <v>0.38194322688374033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0.17501250375704441</v>
      </c>
      <c r="AG94">
        <v>1.174744385410144</v>
      </c>
      <c r="AH94">
        <v>0</v>
      </c>
      <c r="AI94">
        <v>0</v>
      </c>
      <c r="AJ94">
        <v>0</v>
      </c>
      <c r="AK94">
        <v>0.60453039918597362</v>
      </c>
      <c r="AL94">
        <v>0</v>
      </c>
      <c r="AM94">
        <v>0.37302979649342516</v>
      </c>
      <c r="AN94">
        <v>1.3911114276768943E-2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78.623077645585468</v>
      </c>
      <c r="BA94">
        <v>3.7226467957809399</v>
      </c>
      <c r="BB94">
        <f t="shared" si="1"/>
        <v>85.335888988452325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1.4297728258676186</v>
      </c>
      <c r="M95">
        <v>2.3693231577013485</v>
      </c>
      <c r="N95">
        <v>2.5148998953503101</v>
      </c>
      <c r="O95">
        <v>1.3982908337214359</v>
      </c>
      <c r="P95">
        <v>0</v>
      </c>
      <c r="Q95">
        <v>0</v>
      </c>
      <c r="R95">
        <v>0</v>
      </c>
      <c r="S95">
        <v>0</v>
      </c>
      <c r="T95">
        <v>0.38194322688374033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0.17501250375704441</v>
      </c>
      <c r="AG95">
        <v>1.174744385410144</v>
      </c>
      <c r="AH95">
        <v>0</v>
      </c>
      <c r="AI95">
        <v>0</v>
      </c>
      <c r="AJ95">
        <v>0</v>
      </c>
      <c r="AK95">
        <v>0.60453039918597362</v>
      </c>
      <c r="AL95">
        <v>0</v>
      </c>
      <c r="AM95">
        <v>0.37302979649342516</v>
      </c>
      <c r="AN95">
        <v>1.3911114276768943E-2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78.623077645585468</v>
      </c>
      <c r="BA95">
        <v>3.7226467957809399</v>
      </c>
      <c r="BB95">
        <f t="shared" si="1"/>
        <v>85.335888988452325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1.4297728258676186</v>
      </c>
      <c r="M96">
        <v>2.3693231577013485</v>
      </c>
      <c r="N96">
        <v>2.5148998953503101</v>
      </c>
      <c r="O96">
        <v>1.3982908337214359</v>
      </c>
      <c r="P96">
        <v>0</v>
      </c>
      <c r="Q96">
        <v>0.18793114542528869</v>
      </c>
      <c r="R96">
        <v>0</v>
      </c>
      <c r="S96">
        <v>0.16704734074802954</v>
      </c>
      <c r="T96">
        <v>0.38194322688374033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0.17501250375704441</v>
      </c>
      <c r="AG96">
        <v>1.174744385410144</v>
      </c>
      <c r="AH96">
        <v>0</v>
      </c>
      <c r="AI96">
        <v>0</v>
      </c>
      <c r="AJ96">
        <v>0</v>
      </c>
      <c r="AK96">
        <v>0.60453039918597362</v>
      </c>
      <c r="AL96">
        <v>0</v>
      </c>
      <c r="AM96">
        <v>0.37302979649342516</v>
      </c>
      <c r="AN96">
        <v>1.3911114276768943E-2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78.623077645585468</v>
      </c>
      <c r="BA96">
        <v>3.7374848965029845</v>
      </c>
      <c r="BB96">
        <f t="shared" si="1"/>
        <v>85.676029373903603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1.4297785518984751</v>
      </c>
      <c r="M97">
        <v>2.3693231577013485</v>
      </c>
      <c r="N97">
        <v>2.5148998953503101</v>
      </c>
      <c r="O97">
        <v>1.3982908337214359</v>
      </c>
      <c r="P97">
        <v>0</v>
      </c>
      <c r="Q97">
        <v>0.19854823181932588</v>
      </c>
      <c r="R97">
        <v>0</v>
      </c>
      <c r="S97">
        <v>0.17739130263239125</v>
      </c>
      <c r="T97">
        <v>0.38194322688374033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0.17501250375704441</v>
      </c>
      <c r="AG97">
        <v>1.174744385410144</v>
      </c>
      <c r="AH97">
        <v>0</v>
      </c>
      <c r="AI97">
        <v>0</v>
      </c>
      <c r="AJ97">
        <v>0</v>
      </c>
      <c r="AK97">
        <v>0.60453039918597362</v>
      </c>
      <c r="AL97">
        <v>0</v>
      </c>
      <c r="AM97">
        <v>0.37302979649342516</v>
      </c>
      <c r="AN97">
        <v>1.3911114276768943E-2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78.176074932164468</v>
      </c>
      <c r="BA97">
        <v>3.7196765942481158</v>
      </c>
      <c r="BB97">
        <f t="shared" si="1"/>
        <v>85.267801737046739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1.4297667685091773</v>
      </c>
      <c r="M98">
        <v>2.3693231577013485</v>
      </c>
      <c r="N98">
        <v>2.5148998953503101</v>
      </c>
      <c r="O98">
        <v>1.3982908337214359</v>
      </c>
      <c r="P98">
        <v>0</v>
      </c>
      <c r="Q98">
        <v>0.19854823181932588</v>
      </c>
      <c r="R98">
        <v>0</v>
      </c>
      <c r="S98">
        <v>0.17739130263239125</v>
      </c>
      <c r="T98">
        <v>0.38194322688374033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0.17501250375704441</v>
      </c>
      <c r="AG98">
        <v>1.174744385410144</v>
      </c>
      <c r="AH98">
        <v>0</v>
      </c>
      <c r="AI98">
        <v>0</v>
      </c>
      <c r="AJ98">
        <v>0</v>
      </c>
      <c r="AK98">
        <v>0.60453039918597362</v>
      </c>
      <c r="AL98">
        <v>0</v>
      </c>
      <c r="AM98">
        <v>0.37302979649342516</v>
      </c>
      <c r="AN98">
        <v>1.3911114276768943E-2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78.120592778125655</v>
      </c>
      <c r="BA98">
        <v>3.7173569476636277</v>
      </c>
      <c r="BB98">
        <f t="shared" si="1"/>
        <v>85.21462744620311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7.2687953526752499E-3</v>
      </c>
      <c r="L99">
        <f t="shared" si="2"/>
        <v>3.3563149733536031E-2</v>
      </c>
      <c r="M99">
        <f t="shared" si="2"/>
        <v>5.5143539869085906E-2</v>
      </c>
      <c r="N99">
        <f t="shared" si="2"/>
        <v>6.0357929187350653E-2</v>
      </c>
      <c r="O99">
        <f t="shared" si="2"/>
        <v>3.3559842140151494E-2</v>
      </c>
      <c r="P99">
        <f t="shared" si="2"/>
        <v>0</v>
      </c>
      <c r="Q99">
        <f t="shared" si="2"/>
        <v>1.756299133761661E-3</v>
      </c>
      <c r="R99">
        <f t="shared" si="2"/>
        <v>3.0442290572979102E-3</v>
      </c>
      <c r="S99">
        <f t="shared" si="2"/>
        <v>2.4195910315832161E-3</v>
      </c>
      <c r="T99">
        <f t="shared" si="2"/>
        <v>9.166637445209784E-3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6.1343639394176577E-3</v>
      </c>
      <c r="AC99">
        <f t="shared" si="2"/>
        <v>3.4126853864015873E-3</v>
      </c>
      <c r="AD99">
        <f t="shared" si="2"/>
        <v>2.6796524364433327E-3</v>
      </c>
      <c r="AE99">
        <f t="shared" si="2"/>
        <v>0</v>
      </c>
      <c r="AF99">
        <f t="shared" si="2"/>
        <v>6.5352228594500019E-3</v>
      </c>
      <c r="AG99">
        <f t="shared" si="2"/>
        <v>2.8193865249843516E-2</v>
      </c>
      <c r="AH99">
        <f t="shared" si="2"/>
        <v>1.4229124042814649E-2</v>
      </c>
      <c r="AI99">
        <f t="shared" si="2"/>
        <v>1.2806697401377576E-3</v>
      </c>
      <c r="AJ99">
        <f t="shared" si="2"/>
        <v>0</v>
      </c>
      <c r="AK99">
        <f t="shared" si="2"/>
        <v>1.4508729580463398E-2</v>
      </c>
      <c r="AL99">
        <f t="shared" si="2"/>
        <v>0</v>
      </c>
      <c r="AM99">
        <f t="shared" si="2"/>
        <v>5.49690361067627E-3</v>
      </c>
      <c r="AN99">
        <f t="shared" si="2"/>
        <v>3.3463959324775625E-5</v>
      </c>
      <c r="AO99">
        <f t="shared" si="2"/>
        <v>0</v>
      </c>
      <c r="AP99">
        <f t="shared" si="2"/>
        <v>0</v>
      </c>
      <c r="AQ99">
        <f t="shared" si="2"/>
        <v>1.8389778749634739E-2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1.8102563368816531</v>
      </c>
      <c r="BA99">
        <f t="shared" si="2"/>
        <v>8.8508607832372771E-2</v>
      </c>
      <c r="BB99">
        <f t="shared" si="1"/>
        <v>2.0289222015545398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11.305117929451052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0.47255392945105257</v>
      </c>
      <c r="BB3">
        <f>SUM(B3:AZ3)-BA3</f>
        <v>10.832564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11.305117929451052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0.47255392945105257</v>
      </c>
      <c r="BB4">
        <f t="shared" ref="BB4:BB67" si="0">SUM(B4:AZ4)-BA4</f>
        <v>10.832564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11.305117929451052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0.47255392945105257</v>
      </c>
      <c r="BB5">
        <f t="shared" si="0"/>
        <v>10.832564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11.305117929451052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0.47255392945105257</v>
      </c>
      <c r="BB6">
        <f t="shared" si="0"/>
        <v>10.832564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11.305117929451052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0.47255392945105257</v>
      </c>
      <c r="BB7">
        <f t="shared" si="0"/>
        <v>10.832564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10.031715716969316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0.41932571696931653</v>
      </c>
      <c r="BB8">
        <f t="shared" si="0"/>
        <v>9.6123899999999995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9.4251502817783344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0.39397128177833451</v>
      </c>
      <c r="BB9">
        <f t="shared" si="0"/>
        <v>9.0311789999999998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10.728976205385097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0.44847120538509699</v>
      </c>
      <c r="BB10">
        <f t="shared" si="0"/>
        <v>10.280505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11.305117929451052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0.47255392945105257</v>
      </c>
      <c r="BB11">
        <f t="shared" si="0"/>
        <v>10.832564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11.305117929451052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0.47255392945105257</v>
      </c>
      <c r="BB12">
        <f t="shared" si="0"/>
        <v>10.832564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11.305117929451052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0.47255392945105257</v>
      </c>
      <c r="BB13">
        <f t="shared" si="0"/>
        <v>10.832564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11.305117929451052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0.47255392945105257</v>
      </c>
      <c r="BB14">
        <f t="shared" si="0"/>
        <v>10.832564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11.305117929451052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0.47255392945105257</v>
      </c>
      <c r="BB15">
        <f t="shared" si="0"/>
        <v>10.832564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11.305117929451052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0.47255392945105257</v>
      </c>
      <c r="BB16">
        <f t="shared" si="0"/>
        <v>10.832564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11.305117929451052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0.47255392945105257</v>
      </c>
      <c r="BB17">
        <f t="shared" si="0"/>
        <v>10.832564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11.305117929451052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0.47255392945105257</v>
      </c>
      <c r="BB18">
        <f t="shared" si="0"/>
        <v>10.832564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11.305117929451052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0.47255392945105257</v>
      </c>
      <c r="BB19">
        <f t="shared" si="0"/>
        <v>10.832564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11.305117929451052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0.47255392945105257</v>
      </c>
      <c r="BB20">
        <f t="shared" si="0"/>
        <v>10.832564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11.305117929451052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0.47255392945105257</v>
      </c>
      <c r="BB21">
        <f t="shared" si="0"/>
        <v>10.832564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11.305117929451052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0.47255392945105257</v>
      </c>
      <c r="BB22">
        <f t="shared" si="0"/>
        <v>10.832564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11.305117929451052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0.47255392945105257</v>
      </c>
      <c r="BB23">
        <f t="shared" si="0"/>
        <v>10.832564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11.305117929451052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0.47255392945105257</v>
      </c>
      <c r="BB24">
        <f t="shared" si="0"/>
        <v>10.832564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11.305117929451052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0.47255392945105257</v>
      </c>
      <c r="BB25">
        <f t="shared" si="0"/>
        <v>10.832564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11.305117929451052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0.47255392945105257</v>
      </c>
      <c r="BB26">
        <f t="shared" si="0"/>
        <v>10.832564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11.305117929451052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0.47255392945105257</v>
      </c>
      <c r="BB27">
        <f t="shared" si="0"/>
        <v>10.832564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11.305117929451052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0.47255392945105257</v>
      </c>
      <c r="BB28">
        <f t="shared" si="0"/>
        <v>10.832564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11.305117929451052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0.47255392945105257</v>
      </c>
      <c r="BB29">
        <f t="shared" si="0"/>
        <v>10.832564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11.305117929451052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0.47255392945105257</v>
      </c>
      <c r="BB30">
        <f t="shared" si="0"/>
        <v>10.832564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11.305117929451052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0.47255392945105257</v>
      </c>
      <c r="BB31">
        <f t="shared" si="0"/>
        <v>10.832564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11.305117929451052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0.47255392945105257</v>
      </c>
      <c r="BB32">
        <f t="shared" si="0"/>
        <v>10.832564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11.305117929451052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0.47255392945105257</v>
      </c>
      <c r="BB33">
        <f t="shared" si="0"/>
        <v>10.832564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11.305117929451052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0.47255392945105257</v>
      </c>
      <c r="BB34">
        <f t="shared" si="0"/>
        <v>10.832564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11.305117929451052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0.47255392945105257</v>
      </c>
      <c r="BB35">
        <f t="shared" si="0"/>
        <v>10.832564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11.305117929451052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0.47255392945105257</v>
      </c>
      <c r="BB36">
        <f t="shared" si="0"/>
        <v>10.832564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11.305117929451052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0.47255392945105257</v>
      </c>
      <c r="BB37">
        <f t="shared" si="0"/>
        <v>10.832564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11.305117929451052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0.47255392945105257</v>
      </c>
      <c r="BB38">
        <f t="shared" si="0"/>
        <v>10.832564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11.305117929451052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0.47255392945105257</v>
      </c>
      <c r="BB39">
        <f t="shared" si="0"/>
        <v>10.832564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11.305117929451052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0.47255392945105257</v>
      </c>
      <c r="BB40">
        <f t="shared" si="0"/>
        <v>10.832564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11.305117929451052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0.47255392945105257</v>
      </c>
      <c r="BB41">
        <f t="shared" si="0"/>
        <v>10.832564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11.305117929451052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0.47255392945105257</v>
      </c>
      <c r="BB42">
        <f t="shared" si="0"/>
        <v>10.832564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11.305117929451052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0.47255392945105257</v>
      </c>
      <c r="BB43">
        <f t="shared" si="0"/>
        <v>10.832564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11.305117929451052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0.47255392945105257</v>
      </c>
      <c r="BB44">
        <f t="shared" si="0"/>
        <v>10.832564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11.305117929451052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0.47255392945105257</v>
      </c>
      <c r="BB45">
        <f t="shared" si="0"/>
        <v>10.832564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11.305117929451052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0.47255392945105257</v>
      </c>
      <c r="BB46">
        <f t="shared" si="0"/>
        <v>10.832564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11.305117929451052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0.47255392945105257</v>
      </c>
      <c r="BB47">
        <f t="shared" si="0"/>
        <v>10.832564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11.305117929451052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0.47255392945105257</v>
      </c>
      <c r="BB48">
        <f t="shared" si="0"/>
        <v>10.832564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11.305117929451052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0.47255392945105257</v>
      </c>
      <c r="BB49">
        <f t="shared" si="0"/>
        <v>10.832564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11.305117929451052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0.47255392945105257</v>
      </c>
      <c r="BB50">
        <f t="shared" si="0"/>
        <v>10.832564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11.305117929451052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0.47255392945105257</v>
      </c>
      <c r="BB51">
        <f t="shared" si="0"/>
        <v>10.832564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11.305117929451052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0.47255392945105257</v>
      </c>
      <c r="BB52">
        <f t="shared" si="0"/>
        <v>10.832564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11.305117929451052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0.47255392945105257</v>
      </c>
      <c r="BB53">
        <f t="shared" si="0"/>
        <v>10.832564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11.305117929451052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0.47255392945105257</v>
      </c>
      <c r="BB54">
        <f t="shared" si="0"/>
        <v>10.832564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11.305117929451052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0.47255392945105257</v>
      </c>
      <c r="BB55">
        <f t="shared" si="0"/>
        <v>10.832564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11.305117929451052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0.47255392945105257</v>
      </c>
      <c r="BB56">
        <f t="shared" si="0"/>
        <v>10.832564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11.305117929451052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0.47255392945105257</v>
      </c>
      <c r="BB57">
        <f t="shared" si="0"/>
        <v>10.832564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11.305117929451052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0.47255392945105257</v>
      </c>
      <c r="BB58">
        <f t="shared" si="0"/>
        <v>10.832564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11.305117929451052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0.47255392945105257</v>
      </c>
      <c r="BB59">
        <f t="shared" si="0"/>
        <v>10.832564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11.305117929451052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0.47255392945105257</v>
      </c>
      <c r="BB60">
        <f t="shared" si="0"/>
        <v>10.832564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11.305117929451052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0.47255392945105257</v>
      </c>
      <c r="BB61">
        <f t="shared" si="0"/>
        <v>10.832564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11.305117929451052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0.47255392945105257</v>
      </c>
      <c r="BB62">
        <f t="shared" si="0"/>
        <v>10.832564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11.305117929451052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0.47255392945105257</v>
      </c>
      <c r="BB63">
        <f t="shared" si="0"/>
        <v>10.832564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11.305117929451052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0.47255392945105257</v>
      </c>
      <c r="BB64">
        <f t="shared" si="0"/>
        <v>10.832564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11.305117929451052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0.47255392945105257</v>
      </c>
      <c r="BB65">
        <f t="shared" si="0"/>
        <v>10.832564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11.305117929451052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0.47255392945105257</v>
      </c>
      <c r="BB66">
        <f t="shared" si="0"/>
        <v>10.832564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11.305117929451052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0.47255392945105257</v>
      </c>
      <c r="BB67">
        <f t="shared" si="0"/>
        <v>10.832564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11.305117929451052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0.47255392945105257</v>
      </c>
      <c r="BB68">
        <f t="shared" ref="BB68:BB99" si="1">SUM(B68:AZ68)-BA68</f>
        <v>10.832564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11.305117929451052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0.47255392945105257</v>
      </c>
      <c r="BB69">
        <f t="shared" si="1"/>
        <v>10.832564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11.305117929451052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0.47255392945105257</v>
      </c>
      <c r="BB70">
        <f t="shared" si="1"/>
        <v>10.832564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11.305117929451052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0.47255392945105257</v>
      </c>
      <c r="BB71">
        <f t="shared" si="1"/>
        <v>10.832564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11.305117929451052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0.47255392945105257</v>
      </c>
      <c r="BB72">
        <f t="shared" si="1"/>
        <v>10.832564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11.305117929451052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0.47255392945105257</v>
      </c>
      <c r="BB73">
        <f t="shared" si="1"/>
        <v>10.832564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11.305117929451052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0.47255392945105257</v>
      </c>
      <c r="BB74">
        <f t="shared" si="1"/>
        <v>10.832564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11.305117929451052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0.47255392945105257</v>
      </c>
      <c r="BB75">
        <f t="shared" si="1"/>
        <v>10.832564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11.305117929451052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0.47255392945105257</v>
      </c>
      <c r="BB76">
        <f t="shared" si="1"/>
        <v>10.832564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11.305117929451052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0.47255392945105257</v>
      </c>
      <c r="BB77">
        <f t="shared" si="1"/>
        <v>10.832564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11.305117929451052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0.47255392945105257</v>
      </c>
      <c r="BB78">
        <f t="shared" si="1"/>
        <v>10.832564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11.305117929451052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0.47255392945105257</v>
      </c>
      <c r="BB79">
        <f t="shared" si="1"/>
        <v>10.832564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11.305117929451052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0.47255392945105257</v>
      </c>
      <c r="BB80">
        <f t="shared" si="1"/>
        <v>10.832564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11.305117929451052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0.47255392945105257</v>
      </c>
      <c r="BB81">
        <f t="shared" si="1"/>
        <v>10.832564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11.305117929451052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0.47255392945105257</v>
      </c>
      <c r="BB82">
        <f t="shared" si="1"/>
        <v>10.832564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11.305117929451052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0.47255392945105257</v>
      </c>
      <c r="BB83">
        <f t="shared" si="1"/>
        <v>10.832564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11.305117929451052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0.47255392945105257</v>
      </c>
      <c r="BB84">
        <f t="shared" si="1"/>
        <v>10.832564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11.305117929451052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0.47255392945105257</v>
      </c>
      <c r="BB85">
        <f t="shared" si="1"/>
        <v>10.832564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11.305117929451052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0.47255392945105257</v>
      </c>
      <c r="BB86">
        <f t="shared" si="1"/>
        <v>10.832564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11.305117929451052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0.47255392945105257</v>
      </c>
      <c r="BB87">
        <f t="shared" si="1"/>
        <v>10.832564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11.305117929451052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0.47255392945105257</v>
      </c>
      <c r="BB88">
        <f t="shared" si="1"/>
        <v>10.832564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11.305117929451052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0.47255392945105257</v>
      </c>
      <c r="BB89">
        <f t="shared" si="1"/>
        <v>10.832564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11.305117929451052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0.47255392945105257</v>
      </c>
      <c r="BB90">
        <f t="shared" si="1"/>
        <v>10.832564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11.305117929451052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0.47255392945105257</v>
      </c>
      <c r="BB91">
        <f t="shared" si="1"/>
        <v>10.832564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11.305117929451052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0.47255392945105257</v>
      </c>
      <c r="BB92">
        <f t="shared" si="1"/>
        <v>10.832564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11.305117929451052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0.47255392945105257</v>
      </c>
      <c r="BB93">
        <f t="shared" si="1"/>
        <v>10.832564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11.305117929451052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0.47255392945105257</v>
      </c>
      <c r="BB94">
        <f t="shared" si="1"/>
        <v>10.832564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11.305117929451052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0.47255392945105257</v>
      </c>
      <c r="BB95">
        <f t="shared" si="1"/>
        <v>10.832564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11.305117929451052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0.47255392945105257</v>
      </c>
      <c r="BB96">
        <f t="shared" si="1"/>
        <v>10.832564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11.305117929451052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0.47255392945105257</v>
      </c>
      <c r="BB97">
        <f t="shared" si="1"/>
        <v>10.832564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11.174445835942391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0.46709183594239079</v>
      </c>
      <c r="BB98">
        <f t="shared" si="1"/>
        <v>10.707354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0.27035778438739294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1.1300955387392994E-2</v>
      </c>
      <c r="BB99">
        <f t="shared" si="1"/>
        <v>0.25905682899999993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260.04000000000002</v>
      </c>
      <c r="L3" s="206">
        <v>0</v>
      </c>
      <c r="M3" s="206">
        <v>57.83</v>
      </c>
      <c r="N3" s="206">
        <v>49.35</v>
      </c>
      <c r="O3" s="206">
        <v>34.82</v>
      </c>
      <c r="P3" s="206">
        <v>20.27</v>
      </c>
      <c r="Q3" s="206">
        <v>2.89</v>
      </c>
      <c r="R3" s="206">
        <v>3.85</v>
      </c>
      <c r="S3" s="206">
        <v>3.85</v>
      </c>
      <c r="T3" s="206">
        <v>0</v>
      </c>
      <c r="U3" s="206">
        <v>42.26</v>
      </c>
      <c r="V3" s="206">
        <v>0.89</v>
      </c>
      <c r="W3" s="206">
        <v>4.8099999999999996</v>
      </c>
      <c r="X3" s="206">
        <v>14.45</v>
      </c>
      <c r="Y3" s="206">
        <v>0</v>
      </c>
      <c r="Z3" s="206">
        <v>24.08</v>
      </c>
      <c r="AA3" s="206">
        <v>14.45</v>
      </c>
      <c r="AB3" s="206">
        <v>0</v>
      </c>
      <c r="AC3" s="206">
        <v>14.4</v>
      </c>
      <c r="AD3" s="206">
        <v>0</v>
      </c>
      <c r="AE3" s="206">
        <v>0</v>
      </c>
      <c r="AF3" s="206">
        <v>0</v>
      </c>
      <c r="AG3" s="206">
        <v>32.090000000000003</v>
      </c>
      <c r="AH3" s="206">
        <v>0</v>
      </c>
      <c r="AI3" s="206">
        <v>0</v>
      </c>
      <c r="AJ3" s="206">
        <v>0</v>
      </c>
      <c r="AK3" s="206">
        <v>75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260.04000000000002</v>
      </c>
      <c r="L4" s="206">
        <v>0</v>
      </c>
      <c r="M4" s="206">
        <v>57.83</v>
      </c>
      <c r="N4" s="206">
        <v>49.35</v>
      </c>
      <c r="O4" s="206">
        <v>34.82</v>
      </c>
      <c r="P4" s="206">
        <v>20.27</v>
      </c>
      <c r="Q4" s="206">
        <v>2.89</v>
      </c>
      <c r="R4" s="206">
        <v>3.85</v>
      </c>
      <c r="S4" s="206">
        <v>3.85</v>
      </c>
      <c r="T4" s="206">
        <v>0</v>
      </c>
      <c r="U4" s="206">
        <v>39.85</v>
      </c>
      <c r="V4" s="206">
        <v>0.89</v>
      </c>
      <c r="W4" s="206">
        <v>4.8099999999999996</v>
      </c>
      <c r="X4" s="206">
        <v>14.45</v>
      </c>
      <c r="Y4" s="206">
        <v>0</v>
      </c>
      <c r="Z4" s="206">
        <v>24.08</v>
      </c>
      <c r="AA4" s="206">
        <v>14.45</v>
      </c>
      <c r="AB4" s="206">
        <v>0</v>
      </c>
      <c r="AC4" s="206">
        <v>14.4</v>
      </c>
      <c r="AD4" s="206">
        <v>0</v>
      </c>
      <c r="AE4" s="206">
        <v>0</v>
      </c>
      <c r="AF4" s="206">
        <v>0</v>
      </c>
      <c r="AG4" s="206">
        <v>32.090000000000003</v>
      </c>
      <c r="AH4" s="206">
        <v>0</v>
      </c>
      <c r="AI4" s="206">
        <v>0</v>
      </c>
      <c r="AJ4" s="206">
        <v>0</v>
      </c>
      <c r="AK4" s="206">
        <v>75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260.04000000000002</v>
      </c>
      <c r="L5" s="206">
        <v>0</v>
      </c>
      <c r="M5" s="206">
        <v>57.83</v>
      </c>
      <c r="N5" s="206">
        <v>49.35</v>
      </c>
      <c r="O5" s="206">
        <v>34.82</v>
      </c>
      <c r="P5" s="206">
        <v>20.27</v>
      </c>
      <c r="Q5" s="206">
        <v>2.89</v>
      </c>
      <c r="R5" s="206">
        <v>3.85</v>
      </c>
      <c r="S5" s="206">
        <v>3.85</v>
      </c>
      <c r="T5" s="206">
        <v>0</v>
      </c>
      <c r="U5" s="206">
        <v>34.869999999999997</v>
      </c>
      <c r="V5" s="206">
        <v>0.89</v>
      </c>
      <c r="W5" s="206">
        <v>4.8099999999999996</v>
      </c>
      <c r="X5" s="206">
        <v>14.45</v>
      </c>
      <c r="Y5" s="206">
        <v>0</v>
      </c>
      <c r="Z5" s="206">
        <v>24.08</v>
      </c>
      <c r="AA5" s="206">
        <v>14.45</v>
      </c>
      <c r="AB5" s="206">
        <v>0</v>
      </c>
      <c r="AC5" s="206">
        <v>14.4</v>
      </c>
      <c r="AD5" s="206">
        <v>0</v>
      </c>
      <c r="AE5" s="206">
        <v>0</v>
      </c>
      <c r="AF5" s="206">
        <v>0</v>
      </c>
      <c r="AG5" s="206">
        <v>32.090000000000003</v>
      </c>
      <c r="AH5" s="206">
        <v>0</v>
      </c>
      <c r="AI5" s="206">
        <v>0</v>
      </c>
      <c r="AJ5" s="206">
        <v>0</v>
      </c>
      <c r="AK5" s="206">
        <v>77.099999999999994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260.04000000000002</v>
      </c>
      <c r="L6" s="206">
        <v>0</v>
      </c>
      <c r="M6" s="206">
        <v>57.83</v>
      </c>
      <c r="N6" s="206">
        <v>49.35</v>
      </c>
      <c r="O6" s="206">
        <v>34.82</v>
      </c>
      <c r="P6" s="206">
        <v>20.27</v>
      </c>
      <c r="Q6" s="206">
        <v>2.89</v>
      </c>
      <c r="R6" s="206">
        <v>3.85</v>
      </c>
      <c r="S6" s="206">
        <v>3.85</v>
      </c>
      <c r="T6" s="206">
        <v>0</v>
      </c>
      <c r="U6" s="206">
        <v>34.869999999999997</v>
      </c>
      <c r="V6" s="206">
        <v>0.89</v>
      </c>
      <c r="W6" s="206">
        <v>4.8099999999999996</v>
      </c>
      <c r="X6" s="206">
        <v>14.45</v>
      </c>
      <c r="Y6" s="206">
        <v>0</v>
      </c>
      <c r="Z6" s="206">
        <v>24.08</v>
      </c>
      <c r="AA6" s="206">
        <v>14.45</v>
      </c>
      <c r="AB6" s="206">
        <v>0</v>
      </c>
      <c r="AC6" s="206">
        <v>14.4</v>
      </c>
      <c r="AD6" s="206">
        <v>0</v>
      </c>
      <c r="AE6" s="206">
        <v>0</v>
      </c>
      <c r="AF6" s="206">
        <v>0</v>
      </c>
      <c r="AG6" s="206">
        <v>32.090000000000003</v>
      </c>
      <c r="AH6" s="206">
        <v>0</v>
      </c>
      <c r="AI6" s="206">
        <v>0</v>
      </c>
      <c r="AJ6" s="206">
        <v>0</v>
      </c>
      <c r="AK6" s="206">
        <v>77.099999999999994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260.04000000000002</v>
      </c>
      <c r="L7" s="206">
        <v>0</v>
      </c>
      <c r="M7" s="206">
        <v>57.83</v>
      </c>
      <c r="N7" s="206">
        <v>49.35</v>
      </c>
      <c r="O7" s="206">
        <v>34.82</v>
      </c>
      <c r="P7" s="206">
        <v>20.27</v>
      </c>
      <c r="Q7" s="206">
        <v>2.89</v>
      </c>
      <c r="R7" s="206">
        <v>3.85</v>
      </c>
      <c r="S7" s="206">
        <v>3.85</v>
      </c>
      <c r="T7" s="206">
        <v>0</v>
      </c>
      <c r="U7" s="206">
        <v>34.869999999999997</v>
      </c>
      <c r="V7" s="206">
        <v>0.89</v>
      </c>
      <c r="W7" s="206">
        <v>4.8099999999999996</v>
      </c>
      <c r="X7" s="206">
        <v>14.45</v>
      </c>
      <c r="Y7" s="206">
        <v>0</v>
      </c>
      <c r="Z7" s="206">
        <v>24.08</v>
      </c>
      <c r="AA7" s="206">
        <v>14.45</v>
      </c>
      <c r="AB7" s="206">
        <v>0</v>
      </c>
      <c r="AC7" s="206">
        <v>14.4</v>
      </c>
      <c r="AD7" s="206">
        <v>0</v>
      </c>
      <c r="AE7" s="206">
        <v>0</v>
      </c>
      <c r="AF7" s="206">
        <v>0</v>
      </c>
      <c r="AG7" s="206">
        <v>40</v>
      </c>
      <c r="AH7" s="206">
        <v>0</v>
      </c>
      <c r="AI7" s="206">
        <v>0</v>
      </c>
      <c r="AJ7" s="206">
        <v>0</v>
      </c>
      <c r="AK7" s="206">
        <v>79.709999999999994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260.04000000000002</v>
      </c>
      <c r="L8" s="206">
        <v>0</v>
      </c>
      <c r="M8" s="206">
        <v>57.83</v>
      </c>
      <c r="N8" s="206">
        <v>49.35</v>
      </c>
      <c r="O8" s="206">
        <v>34.82</v>
      </c>
      <c r="P8" s="206">
        <v>20.27</v>
      </c>
      <c r="Q8" s="206">
        <v>2.89</v>
      </c>
      <c r="R8" s="206">
        <v>3.85</v>
      </c>
      <c r="S8" s="206">
        <v>3.85</v>
      </c>
      <c r="T8" s="206">
        <v>0</v>
      </c>
      <c r="U8" s="206">
        <v>34.869999999999997</v>
      </c>
      <c r="V8" s="206">
        <v>0.89</v>
      </c>
      <c r="W8" s="206">
        <v>4.8099999999999996</v>
      </c>
      <c r="X8" s="206">
        <v>14.45</v>
      </c>
      <c r="Y8" s="206">
        <v>0</v>
      </c>
      <c r="Z8" s="206">
        <v>24.08</v>
      </c>
      <c r="AA8" s="206">
        <v>14.45</v>
      </c>
      <c r="AB8" s="206">
        <v>0</v>
      </c>
      <c r="AC8" s="206">
        <v>14.4</v>
      </c>
      <c r="AD8" s="206">
        <v>0</v>
      </c>
      <c r="AE8" s="206">
        <v>0</v>
      </c>
      <c r="AF8" s="206">
        <v>0</v>
      </c>
      <c r="AG8" s="206">
        <v>40</v>
      </c>
      <c r="AH8" s="206">
        <v>0</v>
      </c>
      <c r="AI8" s="206">
        <v>0</v>
      </c>
      <c r="AJ8" s="206">
        <v>0</v>
      </c>
      <c r="AK8" s="206">
        <v>79.709999999999994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260.04000000000002</v>
      </c>
      <c r="L9" s="206">
        <v>0</v>
      </c>
      <c r="M9" s="206">
        <v>57.83</v>
      </c>
      <c r="N9" s="206">
        <v>49.35</v>
      </c>
      <c r="O9" s="206">
        <v>34.82</v>
      </c>
      <c r="P9" s="206">
        <v>20.27</v>
      </c>
      <c r="Q9" s="206">
        <v>2.89</v>
      </c>
      <c r="R9" s="206">
        <v>3.85</v>
      </c>
      <c r="S9" s="206">
        <v>3.85</v>
      </c>
      <c r="T9" s="206">
        <v>0</v>
      </c>
      <c r="U9" s="206">
        <v>34.869999999999997</v>
      </c>
      <c r="V9" s="206">
        <v>0</v>
      </c>
      <c r="W9" s="206">
        <v>4.8099999999999996</v>
      </c>
      <c r="X9" s="206">
        <v>14.45</v>
      </c>
      <c r="Y9" s="206">
        <v>0</v>
      </c>
      <c r="Z9" s="206">
        <v>23.41</v>
      </c>
      <c r="AA9" s="206">
        <v>14.05</v>
      </c>
      <c r="AB9" s="206">
        <v>0</v>
      </c>
      <c r="AC9" s="206">
        <v>14.4</v>
      </c>
      <c r="AD9" s="206">
        <v>0</v>
      </c>
      <c r="AE9" s="206">
        <v>0</v>
      </c>
      <c r="AF9" s="206">
        <v>0</v>
      </c>
      <c r="AG9" s="206">
        <v>40</v>
      </c>
      <c r="AH9" s="206">
        <v>0</v>
      </c>
      <c r="AI9" s="206">
        <v>0</v>
      </c>
      <c r="AJ9" s="206">
        <v>0</v>
      </c>
      <c r="AK9" s="206">
        <v>81.97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260.04000000000002</v>
      </c>
      <c r="L10" s="206">
        <v>0</v>
      </c>
      <c r="M10" s="206">
        <v>57.83</v>
      </c>
      <c r="N10" s="206">
        <v>49.35</v>
      </c>
      <c r="O10" s="206">
        <v>34.82</v>
      </c>
      <c r="P10" s="206">
        <v>20.27</v>
      </c>
      <c r="Q10" s="206">
        <v>2.89</v>
      </c>
      <c r="R10" s="206">
        <v>3.85</v>
      </c>
      <c r="S10" s="206">
        <v>3.85</v>
      </c>
      <c r="T10" s="206">
        <v>0</v>
      </c>
      <c r="U10" s="206">
        <v>34.869999999999997</v>
      </c>
      <c r="V10" s="206">
        <v>0</v>
      </c>
      <c r="W10" s="206">
        <v>4.8099999999999996</v>
      </c>
      <c r="X10" s="206">
        <v>14.45</v>
      </c>
      <c r="Y10" s="206">
        <v>0</v>
      </c>
      <c r="Z10" s="206">
        <v>23.41</v>
      </c>
      <c r="AA10" s="206">
        <v>14.05</v>
      </c>
      <c r="AB10" s="206">
        <v>0</v>
      </c>
      <c r="AC10" s="206">
        <v>14.4</v>
      </c>
      <c r="AD10" s="206">
        <v>0</v>
      </c>
      <c r="AE10" s="206">
        <v>0</v>
      </c>
      <c r="AF10" s="206">
        <v>0</v>
      </c>
      <c r="AG10" s="206">
        <v>40</v>
      </c>
      <c r="AH10" s="206">
        <v>0</v>
      </c>
      <c r="AI10" s="206">
        <v>0</v>
      </c>
      <c r="AJ10" s="206">
        <v>0</v>
      </c>
      <c r="AK10" s="206">
        <v>81.97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260.04000000000002</v>
      </c>
      <c r="L11" s="206">
        <v>0</v>
      </c>
      <c r="M11" s="206">
        <v>57.83</v>
      </c>
      <c r="N11" s="206">
        <v>49.35</v>
      </c>
      <c r="O11" s="206">
        <v>34.82</v>
      </c>
      <c r="P11" s="206">
        <v>20.27</v>
      </c>
      <c r="Q11" s="206">
        <v>2.89</v>
      </c>
      <c r="R11" s="206">
        <v>3.85</v>
      </c>
      <c r="S11" s="206">
        <v>4.09</v>
      </c>
      <c r="T11" s="206">
        <v>0</v>
      </c>
      <c r="U11" s="206">
        <v>34.869999999999997</v>
      </c>
      <c r="V11" s="206">
        <v>7.65</v>
      </c>
      <c r="W11" s="206">
        <v>4.8099999999999996</v>
      </c>
      <c r="X11" s="206">
        <v>14.45</v>
      </c>
      <c r="Y11" s="206">
        <v>0</v>
      </c>
      <c r="Z11" s="206">
        <v>58.87</v>
      </c>
      <c r="AA11" s="206">
        <v>33.85</v>
      </c>
      <c r="AB11" s="206">
        <v>0</v>
      </c>
      <c r="AC11" s="206">
        <v>14.4</v>
      </c>
      <c r="AD11" s="206">
        <v>0</v>
      </c>
      <c r="AE11" s="206">
        <v>0</v>
      </c>
      <c r="AF11" s="206">
        <v>0</v>
      </c>
      <c r="AG11" s="206">
        <v>40</v>
      </c>
      <c r="AH11" s="206">
        <v>0</v>
      </c>
      <c r="AI11" s="206">
        <v>0</v>
      </c>
      <c r="AJ11" s="206">
        <v>0</v>
      </c>
      <c r="AK11" s="206">
        <v>81.97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260.04000000000002</v>
      </c>
      <c r="L12" s="206">
        <v>0</v>
      </c>
      <c r="M12" s="206">
        <v>57.83</v>
      </c>
      <c r="N12" s="206">
        <v>49.35</v>
      </c>
      <c r="O12" s="206">
        <v>34.82</v>
      </c>
      <c r="P12" s="206">
        <v>20.27</v>
      </c>
      <c r="Q12" s="206">
        <v>2.89</v>
      </c>
      <c r="R12" s="206">
        <v>3.85</v>
      </c>
      <c r="S12" s="206">
        <v>4.09</v>
      </c>
      <c r="T12" s="206">
        <v>0</v>
      </c>
      <c r="U12" s="206">
        <v>34.869999999999997</v>
      </c>
      <c r="V12" s="206">
        <v>7.65</v>
      </c>
      <c r="W12" s="206">
        <v>4.8099999999999996</v>
      </c>
      <c r="X12" s="206">
        <v>14.45</v>
      </c>
      <c r="Y12" s="206">
        <v>0</v>
      </c>
      <c r="Z12" s="206">
        <v>58.87</v>
      </c>
      <c r="AA12" s="206">
        <v>33.85</v>
      </c>
      <c r="AB12" s="206">
        <v>0</v>
      </c>
      <c r="AC12" s="206">
        <v>14.4</v>
      </c>
      <c r="AD12" s="206">
        <v>0</v>
      </c>
      <c r="AE12" s="206">
        <v>0</v>
      </c>
      <c r="AF12" s="206">
        <v>0</v>
      </c>
      <c r="AG12" s="206">
        <v>40</v>
      </c>
      <c r="AH12" s="206">
        <v>0</v>
      </c>
      <c r="AI12" s="206">
        <v>0</v>
      </c>
      <c r="AJ12" s="206">
        <v>0</v>
      </c>
      <c r="AK12" s="206">
        <v>81.97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260.04000000000002</v>
      </c>
      <c r="L13" s="206">
        <v>0</v>
      </c>
      <c r="M13" s="206">
        <v>57.83</v>
      </c>
      <c r="N13" s="206">
        <v>49.35</v>
      </c>
      <c r="O13" s="206">
        <v>34.82</v>
      </c>
      <c r="P13" s="206">
        <v>20.27</v>
      </c>
      <c r="Q13" s="206">
        <v>2.89</v>
      </c>
      <c r="R13" s="206">
        <v>3.85</v>
      </c>
      <c r="S13" s="206">
        <v>4.09</v>
      </c>
      <c r="T13" s="206">
        <v>0</v>
      </c>
      <c r="U13" s="206">
        <v>34.869999999999997</v>
      </c>
      <c r="V13" s="206">
        <v>7.65</v>
      </c>
      <c r="W13" s="206">
        <v>4.8099999999999996</v>
      </c>
      <c r="X13" s="206">
        <v>14.45</v>
      </c>
      <c r="Y13" s="206">
        <v>0</v>
      </c>
      <c r="Z13" s="206">
        <v>58.87</v>
      </c>
      <c r="AA13" s="206">
        <v>33.85</v>
      </c>
      <c r="AB13" s="206">
        <v>0</v>
      </c>
      <c r="AC13" s="206">
        <v>14.46</v>
      </c>
      <c r="AD13" s="206">
        <v>0</v>
      </c>
      <c r="AE13" s="206">
        <v>0</v>
      </c>
      <c r="AF13" s="206">
        <v>0</v>
      </c>
      <c r="AG13" s="206">
        <v>40</v>
      </c>
      <c r="AH13" s="206">
        <v>0</v>
      </c>
      <c r="AI13" s="206">
        <v>0</v>
      </c>
      <c r="AJ13" s="206">
        <v>0</v>
      </c>
      <c r="AK13" s="206">
        <v>83.76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261.24</v>
      </c>
      <c r="L14" s="206">
        <v>0</v>
      </c>
      <c r="M14" s="206">
        <v>57.83</v>
      </c>
      <c r="N14" s="206">
        <v>49.35</v>
      </c>
      <c r="O14" s="206">
        <v>34.82</v>
      </c>
      <c r="P14" s="206">
        <v>20.27</v>
      </c>
      <c r="Q14" s="206">
        <v>2.89</v>
      </c>
      <c r="R14" s="206">
        <v>3.85</v>
      </c>
      <c r="S14" s="206">
        <v>4.53</v>
      </c>
      <c r="T14" s="206">
        <v>0</v>
      </c>
      <c r="U14" s="206">
        <v>34.869999999999997</v>
      </c>
      <c r="V14" s="206">
        <v>7.65</v>
      </c>
      <c r="W14" s="206">
        <v>4.8099999999999996</v>
      </c>
      <c r="X14" s="206">
        <v>14.45</v>
      </c>
      <c r="Y14" s="206">
        <v>0</v>
      </c>
      <c r="Z14" s="206">
        <v>58.87</v>
      </c>
      <c r="AA14" s="206">
        <v>33.85</v>
      </c>
      <c r="AB14" s="206">
        <v>0</v>
      </c>
      <c r="AC14" s="206">
        <v>14.46</v>
      </c>
      <c r="AD14" s="206">
        <v>0</v>
      </c>
      <c r="AE14" s="206">
        <v>0</v>
      </c>
      <c r="AF14" s="206">
        <v>0</v>
      </c>
      <c r="AG14" s="206">
        <v>40</v>
      </c>
      <c r="AH14" s="206">
        <v>0</v>
      </c>
      <c r="AI14" s="206">
        <v>0</v>
      </c>
      <c r="AJ14" s="206">
        <v>0</v>
      </c>
      <c r="AK14" s="206">
        <v>83.76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266.27999999999997</v>
      </c>
      <c r="L15" s="206">
        <v>0</v>
      </c>
      <c r="M15" s="206">
        <v>57.83</v>
      </c>
      <c r="N15" s="206">
        <v>49.35</v>
      </c>
      <c r="O15" s="206">
        <v>34.82</v>
      </c>
      <c r="P15" s="206">
        <v>20.27</v>
      </c>
      <c r="Q15" s="206">
        <v>4.9000000000000004</v>
      </c>
      <c r="R15" s="206">
        <v>3.85</v>
      </c>
      <c r="S15" s="206">
        <v>5.75</v>
      </c>
      <c r="T15" s="206">
        <v>0</v>
      </c>
      <c r="U15" s="206">
        <v>35.299999999999997</v>
      </c>
      <c r="V15" s="206">
        <v>7.65</v>
      </c>
      <c r="W15" s="206">
        <v>4.8099999999999996</v>
      </c>
      <c r="X15" s="206">
        <v>14.45</v>
      </c>
      <c r="Y15" s="206">
        <v>0</v>
      </c>
      <c r="Z15" s="206">
        <v>58.87</v>
      </c>
      <c r="AA15" s="206">
        <v>33.85</v>
      </c>
      <c r="AB15" s="206">
        <v>0</v>
      </c>
      <c r="AC15" s="206">
        <v>14.4</v>
      </c>
      <c r="AD15" s="206">
        <v>0</v>
      </c>
      <c r="AE15" s="206">
        <v>0</v>
      </c>
      <c r="AF15" s="206">
        <v>0</v>
      </c>
      <c r="AG15" s="206">
        <v>40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265.62</v>
      </c>
      <c r="L16" s="206">
        <v>0</v>
      </c>
      <c r="M16" s="206">
        <v>57.83</v>
      </c>
      <c r="N16" s="206">
        <v>49.35</v>
      </c>
      <c r="O16" s="206">
        <v>34.82</v>
      </c>
      <c r="P16" s="206">
        <v>20.27</v>
      </c>
      <c r="Q16" s="206">
        <v>4.9000000000000004</v>
      </c>
      <c r="R16" s="206">
        <v>3.85</v>
      </c>
      <c r="S16" s="206">
        <v>5.6</v>
      </c>
      <c r="T16" s="206">
        <v>0</v>
      </c>
      <c r="U16" s="206">
        <v>35.36</v>
      </c>
      <c r="V16" s="206">
        <v>7.65</v>
      </c>
      <c r="W16" s="206">
        <v>4.8099999999999996</v>
      </c>
      <c r="X16" s="206">
        <v>14.45</v>
      </c>
      <c r="Y16" s="206">
        <v>0</v>
      </c>
      <c r="Z16" s="206">
        <v>58.87</v>
      </c>
      <c r="AA16" s="206">
        <v>33.85</v>
      </c>
      <c r="AB16" s="206">
        <v>0</v>
      </c>
      <c r="AC16" s="206">
        <v>14.4</v>
      </c>
      <c r="AD16" s="206">
        <v>0</v>
      </c>
      <c r="AE16" s="206">
        <v>0</v>
      </c>
      <c r="AF16" s="206">
        <v>0</v>
      </c>
      <c r="AG16" s="206">
        <v>40</v>
      </c>
      <c r="AH16" s="206">
        <v>0</v>
      </c>
      <c r="AI16" s="206">
        <v>0</v>
      </c>
      <c r="AJ16" s="206">
        <v>0</v>
      </c>
      <c r="AK16" s="206">
        <v>81.97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265.64</v>
      </c>
      <c r="L17" s="206">
        <v>0</v>
      </c>
      <c r="M17" s="206">
        <v>57.83</v>
      </c>
      <c r="N17" s="206">
        <v>49.35</v>
      </c>
      <c r="O17" s="206">
        <v>34.82</v>
      </c>
      <c r="P17" s="206">
        <v>20.27</v>
      </c>
      <c r="Q17" s="206">
        <v>4.9000000000000004</v>
      </c>
      <c r="R17" s="206">
        <v>5.22</v>
      </c>
      <c r="S17" s="206">
        <v>5.59</v>
      </c>
      <c r="T17" s="206">
        <v>0</v>
      </c>
      <c r="U17" s="206">
        <v>35.36</v>
      </c>
      <c r="V17" s="206">
        <v>7.65</v>
      </c>
      <c r="W17" s="206">
        <v>4.8099999999999996</v>
      </c>
      <c r="X17" s="206">
        <v>14.45</v>
      </c>
      <c r="Y17" s="206">
        <v>0</v>
      </c>
      <c r="Z17" s="206">
        <v>58.87</v>
      </c>
      <c r="AA17" s="206">
        <v>33.85</v>
      </c>
      <c r="AB17" s="206">
        <v>0</v>
      </c>
      <c r="AC17" s="206">
        <v>14.4</v>
      </c>
      <c r="AD17" s="206">
        <v>0</v>
      </c>
      <c r="AE17" s="206">
        <v>0</v>
      </c>
      <c r="AF17" s="206">
        <v>0</v>
      </c>
      <c r="AG17" s="206">
        <v>40</v>
      </c>
      <c r="AH17" s="206">
        <v>0</v>
      </c>
      <c r="AI17" s="206">
        <v>0</v>
      </c>
      <c r="AJ17" s="206">
        <v>0</v>
      </c>
      <c r="AK17" s="206">
        <v>81.97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265.62</v>
      </c>
      <c r="L18" s="206">
        <v>0</v>
      </c>
      <c r="M18" s="206">
        <v>57.83</v>
      </c>
      <c r="N18" s="206">
        <v>49.35</v>
      </c>
      <c r="O18" s="206">
        <v>34.82</v>
      </c>
      <c r="P18" s="206">
        <v>20.27</v>
      </c>
      <c r="Q18" s="206">
        <v>4.9000000000000004</v>
      </c>
      <c r="R18" s="206">
        <v>5.22</v>
      </c>
      <c r="S18" s="206">
        <v>5.59</v>
      </c>
      <c r="T18" s="206">
        <v>0</v>
      </c>
      <c r="U18" s="206">
        <v>35.36</v>
      </c>
      <c r="V18" s="206">
        <v>7.65</v>
      </c>
      <c r="W18" s="206">
        <v>4.8099999999999996</v>
      </c>
      <c r="X18" s="206">
        <v>14.45</v>
      </c>
      <c r="Y18" s="206">
        <v>0</v>
      </c>
      <c r="Z18" s="206">
        <v>58.87</v>
      </c>
      <c r="AA18" s="206">
        <v>33.85</v>
      </c>
      <c r="AB18" s="206">
        <v>0</v>
      </c>
      <c r="AC18" s="206">
        <v>14.79</v>
      </c>
      <c r="AD18" s="206">
        <v>0</v>
      </c>
      <c r="AE18" s="206">
        <v>0</v>
      </c>
      <c r="AF18" s="206">
        <v>0</v>
      </c>
      <c r="AG18" s="206">
        <v>40</v>
      </c>
      <c r="AH18" s="206">
        <v>0</v>
      </c>
      <c r="AI18" s="206">
        <v>0</v>
      </c>
      <c r="AJ18" s="206">
        <v>0</v>
      </c>
      <c r="AK18" s="206">
        <v>81.97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265.64</v>
      </c>
      <c r="L19" s="206">
        <v>0</v>
      </c>
      <c r="M19" s="206">
        <v>57.83</v>
      </c>
      <c r="N19" s="206">
        <v>49.35</v>
      </c>
      <c r="O19" s="206">
        <v>34.82</v>
      </c>
      <c r="P19" s="206">
        <v>20.27</v>
      </c>
      <c r="Q19" s="206">
        <v>4.9000000000000004</v>
      </c>
      <c r="R19" s="206">
        <v>5.26</v>
      </c>
      <c r="S19" s="206">
        <v>5.61</v>
      </c>
      <c r="T19" s="206">
        <v>0</v>
      </c>
      <c r="U19" s="206">
        <v>36.21</v>
      </c>
      <c r="V19" s="206">
        <v>7.65</v>
      </c>
      <c r="W19" s="206">
        <v>4.8099999999999996</v>
      </c>
      <c r="X19" s="206">
        <v>14.45</v>
      </c>
      <c r="Y19" s="206">
        <v>0</v>
      </c>
      <c r="Z19" s="206">
        <v>58.87</v>
      </c>
      <c r="AA19" s="206">
        <v>33.85</v>
      </c>
      <c r="AB19" s="206">
        <v>0</v>
      </c>
      <c r="AC19" s="206">
        <v>14.79</v>
      </c>
      <c r="AD19" s="206">
        <v>0</v>
      </c>
      <c r="AE19" s="206">
        <v>0</v>
      </c>
      <c r="AF19" s="206">
        <v>0</v>
      </c>
      <c r="AG19" s="206">
        <v>40</v>
      </c>
      <c r="AH19" s="206">
        <v>0</v>
      </c>
      <c r="AI19" s="206">
        <v>0</v>
      </c>
      <c r="AJ19" s="206">
        <v>0</v>
      </c>
      <c r="AK19" s="206">
        <v>81.97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260.04000000000002</v>
      </c>
      <c r="L20" s="206">
        <v>0</v>
      </c>
      <c r="M20" s="206">
        <v>57.83</v>
      </c>
      <c r="N20" s="206">
        <v>49.35</v>
      </c>
      <c r="O20" s="206">
        <v>34.82</v>
      </c>
      <c r="P20" s="206">
        <v>20.27</v>
      </c>
      <c r="Q20" s="206">
        <v>4.51</v>
      </c>
      <c r="R20" s="206">
        <v>5.26</v>
      </c>
      <c r="S20" s="206">
        <v>5.03</v>
      </c>
      <c r="T20" s="206">
        <v>0</v>
      </c>
      <c r="U20" s="206">
        <v>37.28</v>
      </c>
      <c r="V20" s="206">
        <v>7.65</v>
      </c>
      <c r="W20" s="206">
        <v>4.8099999999999996</v>
      </c>
      <c r="X20" s="206">
        <v>14.45</v>
      </c>
      <c r="Y20" s="206">
        <v>0</v>
      </c>
      <c r="Z20" s="206">
        <v>58.87</v>
      </c>
      <c r="AA20" s="206">
        <v>33.85</v>
      </c>
      <c r="AB20" s="206">
        <v>0</v>
      </c>
      <c r="AC20" s="206">
        <v>14.79</v>
      </c>
      <c r="AD20" s="206">
        <v>0</v>
      </c>
      <c r="AE20" s="206">
        <v>0</v>
      </c>
      <c r="AF20" s="206">
        <v>0</v>
      </c>
      <c r="AG20" s="206">
        <v>40</v>
      </c>
      <c r="AH20" s="206">
        <v>0</v>
      </c>
      <c r="AI20" s="206">
        <v>0</v>
      </c>
      <c r="AJ20" s="206">
        <v>0</v>
      </c>
      <c r="AK20" s="206">
        <v>81.97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260.04000000000002</v>
      </c>
      <c r="L21" s="206">
        <v>0</v>
      </c>
      <c r="M21" s="206">
        <v>57.83</v>
      </c>
      <c r="N21" s="206">
        <v>49.35</v>
      </c>
      <c r="O21" s="206">
        <v>34.82</v>
      </c>
      <c r="P21" s="206">
        <v>20.27</v>
      </c>
      <c r="Q21" s="206">
        <v>4.51</v>
      </c>
      <c r="R21" s="206">
        <v>3.71</v>
      </c>
      <c r="S21" s="206">
        <v>5.03</v>
      </c>
      <c r="T21" s="206">
        <v>0</v>
      </c>
      <c r="U21" s="206">
        <v>38.08</v>
      </c>
      <c r="V21" s="206">
        <v>7.65</v>
      </c>
      <c r="W21" s="206">
        <v>4.8099999999999996</v>
      </c>
      <c r="X21" s="206">
        <v>14.45</v>
      </c>
      <c r="Y21" s="206">
        <v>0</v>
      </c>
      <c r="Z21" s="206">
        <v>58.87</v>
      </c>
      <c r="AA21" s="206">
        <v>33.85</v>
      </c>
      <c r="AB21" s="206">
        <v>0</v>
      </c>
      <c r="AC21" s="206">
        <v>14.79</v>
      </c>
      <c r="AD21" s="206">
        <v>0</v>
      </c>
      <c r="AE21" s="206">
        <v>0</v>
      </c>
      <c r="AF21" s="206">
        <v>0</v>
      </c>
      <c r="AG21" s="206">
        <v>40</v>
      </c>
      <c r="AH21" s="206">
        <v>0</v>
      </c>
      <c r="AI21" s="206">
        <v>0</v>
      </c>
      <c r="AJ21" s="206">
        <v>0</v>
      </c>
      <c r="AK21" s="206">
        <v>81.97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260.04000000000002</v>
      </c>
      <c r="L22" s="206">
        <v>0</v>
      </c>
      <c r="M22" s="206">
        <v>57.83</v>
      </c>
      <c r="N22" s="206">
        <v>49.35</v>
      </c>
      <c r="O22" s="206">
        <v>34.82</v>
      </c>
      <c r="P22" s="206">
        <v>20.27</v>
      </c>
      <c r="Q22" s="206">
        <v>4.51</v>
      </c>
      <c r="R22" s="206">
        <v>3.71</v>
      </c>
      <c r="S22" s="206">
        <v>5.03</v>
      </c>
      <c r="T22" s="206">
        <v>0</v>
      </c>
      <c r="U22" s="206">
        <v>38.89</v>
      </c>
      <c r="V22" s="206">
        <v>7.65</v>
      </c>
      <c r="W22" s="206">
        <v>4.8099999999999996</v>
      </c>
      <c r="X22" s="206">
        <v>14.45</v>
      </c>
      <c r="Y22" s="206">
        <v>0</v>
      </c>
      <c r="Z22" s="206">
        <v>58.87</v>
      </c>
      <c r="AA22" s="206">
        <v>33.85</v>
      </c>
      <c r="AB22" s="206">
        <v>0</v>
      </c>
      <c r="AC22" s="206">
        <v>14.79</v>
      </c>
      <c r="AD22" s="206">
        <v>0</v>
      </c>
      <c r="AE22" s="206">
        <v>0</v>
      </c>
      <c r="AF22" s="206">
        <v>0</v>
      </c>
      <c r="AG22" s="206">
        <v>40</v>
      </c>
      <c r="AH22" s="206">
        <v>0</v>
      </c>
      <c r="AI22" s="206">
        <v>0</v>
      </c>
      <c r="AJ22" s="206">
        <v>0</v>
      </c>
      <c r="AK22" s="206">
        <v>81.97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260.04000000000002</v>
      </c>
      <c r="L23" s="206">
        <v>0</v>
      </c>
      <c r="M23" s="206">
        <v>57.83</v>
      </c>
      <c r="N23" s="206">
        <v>49.35</v>
      </c>
      <c r="O23" s="206">
        <v>34.82</v>
      </c>
      <c r="P23" s="206">
        <v>20.27</v>
      </c>
      <c r="Q23" s="206">
        <v>4.45</v>
      </c>
      <c r="R23" s="206">
        <v>12.35</v>
      </c>
      <c r="S23" s="206">
        <v>4.8899999999999997</v>
      </c>
      <c r="T23" s="206">
        <v>0</v>
      </c>
      <c r="U23" s="206">
        <v>39.340000000000003</v>
      </c>
      <c r="V23" s="206">
        <v>7.65</v>
      </c>
      <c r="W23" s="206">
        <v>14.2</v>
      </c>
      <c r="X23" s="206">
        <v>62.4</v>
      </c>
      <c r="Y23" s="206">
        <v>0</v>
      </c>
      <c r="Z23" s="206">
        <v>58.87</v>
      </c>
      <c r="AA23" s="206">
        <v>33.85</v>
      </c>
      <c r="AB23" s="206">
        <v>0</v>
      </c>
      <c r="AC23" s="206">
        <v>14.79</v>
      </c>
      <c r="AD23" s="206">
        <v>0</v>
      </c>
      <c r="AE23" s="206">
        <v>0</v>
      </c>
      <c r="AF23" s="206">
        <v>0</v>
      </c>
      <c r="AG23" s="206">
        <v>40</v>
      </c>
      <c r="AH23" s="206">
        <v>0</v>
      </c>
      <c r="AI23" s="206">
        <v>0</v>
      </c>
      <c r="AJ23" s="206">
        <v>0</v>
      </c>
      <c r="AK23" s="206">
        <v>81.97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308.2</v>
      </c>
      <c r="L24" s="206">
        <v>5.6</v>
      </c>
      <c r="M24" s="206">
        <v>57.83</v>
      </c>
      <c r="N24" s="206">
        <v>49.35</v>
      </c>
      <c r="O24" s="206">
        <v>34.82</v>
      </c>
      <c r="P24" s="206">
        <v>20.27</v>
      </c>
      <c r="Q24" s="206">
        <v>6.01</v>
      </c>
      <c r="R24" s="206">
        <v>12.35</v>
      </c>
      <c r="S24" s="206">
        <v>7.53</v>
      </c>
      <c r="T24" s="206">
        <v>0</v>
      </c>
      <c r="U24" s="206">
        <v>39.369999999999997</v>
      </c>
      <c r="V24" s="206">
        <v>7.65</v>
      </c>
      <c r="W24" s="206">
        <v>14.72</v>
      </c>
      <c r="X24" s="206">
        <v>62.4</v>
      </c>
      <c r="Y24" s="206">
        <v>0</v>
      </c>
      <c r="Z24" s="206">
        <v>58.87</v>
      </c>
      <c r="AA24" s="206">
        <v>33.85</v>
      </c>
      <c r="AB24" s="206">
        <v>0</v>
      </c>
      <c r="AC24" s="206">
        <v>14.4</v>
      </c>
      <c r="AD24" s="206">
        <v>0</v>
      </c>
      <c r="AE24" s="206">
        <v>0</v>
      </c>
      <c r="AF24" s="206">
        <v>0</v>
      </c>
      <c r="AG24" s="206">
        <v>40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356.35</v>
      </c>
      <c r="L25" s="206">
        <v>5.62</v>
      </c>
      <c r="M25" s="206">
        <v>57.83</v>
      </c>
      <c r="N25" s="206">
        <v>49.35</v>
      </c>
      <c r="O25" s="206">
        <v>34.82</v>
      </c>
      <c r="P25" s="206">
        <v>20.27</v>
      </c>
      <c r="Q25" s="206">
        <v>6.01</v>
      </c>
      <c r="R25" s="206">
        <v>12.35</v>
      </c>
      <c r="S25" s="206">
        <v>7.54</v>
      </c>
      <c r="T25" s="206">
        <v>0</v>
      </c>
      <c r="U25" s="206">
        <v>39.369999999999997</v>
      </c>
      <c r="V25" s="206">
        <v>7.65</v>
      </c>
      <c r="W25" s="206">
        <v>14.72</v>
      </c>
      <c r="X25" s="206">
        <v>62.4</v>
      </c>
      <c r="Y25" s="206">
        <v>0</v>
      </c>
      <c r="Z25" s="206">
        <v>58.87</v>
      </c>
      <c r="AA25" s="206">
        <v>33.85</v>
      </c>
      <c r="AB25" s="206">
        <v>0</v>
      </c>
      <c r="AC25" s="206">
        <v>14.4</v>
      </c>
      <c r="AD25" s="206">
        <v>0</v>
      </c>
      <c r="AE25" s="206">
        <v>0</v>
      </c>
      <c r="AF25" s="206">
        <v>0</v>
      </c>
      <c r="AG25" s="206">
        <v>40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425.69</v>
      </c>
      <c r="L26" s="206">
        <v>5.62</v>
      </c>
      <c r="M26" s="206">
        <v>57.83</v>
      </c>
      <c r="N26" s="206">
        <v>49.35</v>
      </c>
      <c r="O26" s="206">
        <v>34.82</v>
      </c>
      <c r="P26" s="206">
        <v>20.27</v>
      </c>
      <c r="Q26" s="206">
        <v>6.01</v>
      </c>
      <c r="R26" s="206">
        <v>12.35</v>
      </c>
      <c r="S26" s="206">
        <v>7.54</v>
      </c>
      <c r="T26" s="206">
        <v>0</v>
      </c>
      <c r="U26" s="206">
        <v>39.369999999999997</v>
      </c>
      <c r="V26" s="206">
        <v>7.65</v>
      </c>
      <c r="W26" s="206">
        <v>14.72</v>
      </c>
      <c r="X26" s="206">
        <v>62.4</v>
      </c>
      <c r="Y26" s="206">
        <v>0</v>
      </c>
      <c r="Z26" s="206">
        <v>58.87</v>
      </c>
      <c r="AA26" s="206">
        <v>33.85</v>
      </c>
      <c r="AB26" s="206">
        <v>0</v>
      </c>
      <c r="AC26" s="206">
        <v>14.4</v>
      </c>
      <c r="AD26" s="206">
        <v>0</v>
      </c>
      <c r="AE26" s="206">
        <v>0</v>
      </c>
      <c r="AF26" s="206">
        <v>0</v>
      </c>
      <c r="AG26" s="206">
        <v>40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492.33</v>
      </c>
      <c r="L27" s="206">
        <v>5.62</v>
      </c>
      <c r="M27" s="206">
        <v>57.83</v>
      </c>
      <c r="N27" s="206">
        <v>49.35</v>
      </c>
      <c r="O27" s="206">
        <v>34.82</v>
      </c>
      <c r="P27" s="206">
        <v>20.27</v>
      </c>
      <c r="Q27" s="206">
        <v>33.24</v>
      </c>
      <c r="R27" s="206">
        <v>15.78</v>
      </c>
      <c r="S27" s="206">
        <v>7.61</v>
      </c>
      <c r="T27" s="206">
        <v>0</v>
      </c>
      <c r="U27" s="206">
        <v>39.369999999999997</v>
      </c>
      <c r="V27" s="206">
        <v>7.65</v>
      </c>
      <c r="W27" s="206">
        <v>14.72</v>
      </c>
      <c r="X27" s="206">
        <v>62.4</v>
      </c>
      <c r="Y27" s="206">
        <v>0</v>
      </c>
      <c r="Z27" s="206">
        <v>58.87</v>
      </c>
      <c r="AA27" s="206">
        <v>33.85</v>
      </c>
      <c r="AB27" s="206">
        <v>0</v>
      </c>
      <c r="AC27" s="206">
        <v>9.48</v>
      </c>
      <c r="AD27" s="206">
        <v>0</v>
      </c>
      <c r="AE27" s="206">
        <v>0</v>
      </c>
      <c r="AF27" s="206">
        <v>0</v>
      </c>
      <c r="AG27" s="206">
        <v>39.47</v>
      </c>
      <c r="AH27" s="206">
        <v>0</v>
      </c>
      <c r="AI27" s="206">
        <v>0</v>
      </c>
      <c r="AJ27" s="206">
        <v>0</v>
      </c>
      <c r="AK27" s="206">
        <v>107.58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492.33</v>
      </c>
      <c r="L28" s="206">
        <v>5.62</v>
      </c>
      <c r="M28" s="206">
        <v>57.83</v>
      </c>
      <c r="N28" s="206">
        <v>49.35</v>
      </c>
      <c r="O28" s="206">
        <v>34.82</v>
      </c>
      <c r="P28" s="206">
        <v>20.27</v>
      </c>
      <c r="Q28" s="206">
        <v>33.24</v>
      </c>
      <c r="R28" s="206">
        <v>15.78</v>
      </c>
      <c r="S28" s="206">
        <v>35.94</v>
      </c>
      <c r="T28" s="206">
        <v>0</v>
      </c>
      <c r="U28" s="206">
        <v>39.369999999999997</v>
      </c>
      <c r="V28" s="206">
        <v>7.65</v>
      </c>
      <c r="W28" s="206">
        <v>14.72</v>
      </c>
      <c r="X28" s="206">
        <v>62.4</v>
      </c>
      <c r="Y28" s="206">
        <v>0</v>
      </c>
      <c r="Z28" s="206">
        <v>58.87</v>
      </c>
      <c r="AA28" s="206">
        <v>33.85</v>
      </c>
      <c r="AB28" s="206">
        <v>0</v>
      </c>
      <c r="AC28" s="206">
        <v>9.48</v>
      </c>
      <c r="AD28" s="206">
        <v>0</v>
      </c>
      <c r="AE28" s="206">
        <v>0</v>
      </c>
      <c r="AF28" s="206">
        <v>0</v>
      </c>
      <c r="AG28" s="206">
        <v>39.47</v>
      </c>
      <c r="AH28" s="206">
        <v>0</v>
      </c>
      <c r="AI28" s="206">
        <v>0</v>
      </c>
      <c r="AJ28" s="206">
        <v>0</v>
      </c>
      <c r="AK28" s="206">
        <v>107.58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492.33</v>
      </c>
      <c r="L29" s="206">
        <v>5.62</v>
      </c>
      <c r="M29" s="206">
        <v>57.83</v>
      </c>
      <c r="N29" s="206">
        <v>49.35</v>
      </c>
      <c r="O29" s="206">
        <v>34.82</v>
      </c>
      <c r="P29" s="206">
        <v>20.27</v>
      </c>
      <c r="Q29" s="206">
        <v>33.24</v>
      </c>
      <c r="R29" s="206">
        <v>15.78</v>
      </c>
      <c r="S29" s="206">
        <v>35.94</v>
      </c>
      <c r="T29" s="206">
        <v>0</v>
      </c>
      <c r="U29" s="206">
        <v>39.369999999999997</v>
      </c>
      <c r="V29" s="206">
        <v>7.65</v>
      </c>
      <c r="W29" s="206">
        <v>14.72</v>
      </c>
      <c r="X29" s="206">
        <v>62.4</v>
      </c>
      <c r="Y29" s="206">
        <v>0</v>
      </c>
      <c r="Z29" s="206">
        <v>58.87</v>
      </c>
      <c r="AA29" s="206">
        <v>33.85</v>
      </c>
      <c r="AB29" s="206">
        <v>0</v>
      </c>
      <c r="AC29" s="206">
        <v>14.4</v>
      </c>
      <c r="AD29" s="206">
        <v>0</v>
      </c>
      <c r="AE29" s="206">
        <v>0</v>
      </c>
      <c r="AF29" s="206">
        <v>0</v>
      </c>
      <c r="AG29" s="206">
        <v>31.25</v>
      </c>
      <c r="AH29" s="206">
        <v>0</v>
      </c>
      <c r="AI29" s="206">
        <v>0</v>
      </c>
      <c r="AJ29" s="206">
        <v>0</v>
      </c>
      <c r="AK29" s="206">
        <v>107.58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492.33</v>
      </c>
      <c r="L30" s="206">
        <v>5.62</v>
      </c>
      <c r="M30" s="206">
        <v>57.83</v>
      </c>
      <c r="N30" s="206">
        <v>49.35</v>
      </c>
      <c r="O30" s="206">
        <v>34.82</v>
      </c>
      <c r="P30" s="206">
        <v>20.27</v>
      </c>
      <c r="Q30" s="206">
        <v>33.24</v>
      </c>
      <c r="R30" s="206">
        <v>15.78</v>
      </c>
      <c r="S30" s="206">
        <v>35.94</v>
      </c>
      <c r="T30" s="206">
        <v>0</v>
      </c>
      <c r="U30" s="206">
        <v>39.369999999999997</v>
      </c>
      <c r="V30" s="206">
        <v>7.65</v>
      </c>
      <c r="W30" s="206">
        <v>14.72</v>
      </c>
      <c r="X30" s="206">
        <v>62.4</v>
      </c>
      <c r="Y30" s="206">
        <v>0</v>
      </c>
      <c r="Z30" s="206">
        <v>58.87</v>
      </c>
      <c r="AA30" s="206">
        <v>33.85</v>
      </c>
      <c r="AB30" s="206">
        <v>0</v>
      </c>
      <c r="AC30" s="206">
        <v>14.4</v>
      </c>
      <c r="AD30" s="206">
        <v>0</v>
      </c>
      <c r="AE30" s="206">
        <v>0</v>
      </c>
      <c r="AF30" s="206">
        <v>0</v>
      </c>
      <c r="AG30" s="206">
        <v>29.7</v>
      </c>
      <c r="AH30" s="206">
        <v>0</v>
      </c>
      <c r="AI30" s="206">
        <v>0</v>
      </c>
      <c r="AJ30" s="206">
        <v>0</v>
      </c>
      <c r="AK30" s="206">
        <v>107.58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3.61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492.33</v>
      </c>
      <c r="L31" s="206">
        <v>5.62</v>
      </c>
      <c r="M31" s="206">
        <v>57.83</v>
      </c>
      <c r="N31" s="206">
        <v>49.35</v>
      </c>
      <c r="O31" s="206">
        <v>34.82</v>
      </c>
      <c r="P31" s="206">
        <v>20.27</v>
      </c>
      <c r="Q31" s="206">
        <v>33.24</v>
      </c>
      <c r="R31" s="206">
        <v>15.78</v>
      </c>
      <c r="S31" s="206">
        <v>35.94</v>
      </c>
      <c r="T31" s="206">
        <v>0</v>
      </c>
      <c r="U31" s="206">
        <v>39.369999999999997</v>
      </c>
      <c r="V31" s="206">
        <v>7.65</v>
      </c>
      <c r="W31" s="206">
        <v>14.72</v>
      </c>
      <c r="X31" s="206">
        <v>62.4</v>
      </c>
      <c r="Y31" s="206">
        <v>0</v>
      </c>
      <c r="Z31" s="206">
        <v>58.87</v>
      </c>
      <c r="AA31" s="206">
        <v>33.85</v>
      </c>
      <c r="AB31" s="206">
        <v>0</v>
      </c>
      <c r="AC31" s="206">
        <v>14.4</v>
      </c>
      <c r="AD31" s="206">
        <v>0</v>
      </c>
      <c r="AE31" s="206">
        <v>0</v>
      </c>
      <c r="AF31" s="206">
        <v>0</v>
      </c>
      <c r="AG31" s="206">
        <v>39.47</v>
      </c>
      <c r="AH31" s="206">
        <v>0</v>
      </c>
      <c r="AI31" s="206">
        <v>0</v>
      </c>
      <c r="AJ31" s="206">
        <v>0</v>
      </c>
      <c r="AK31" s="206">
        <v>107.58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13.21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492.33</v>
      </c>
      <c r="L32" s="206">
        <v>5.62</v>
      </c>
      <c r="M32" s="206">
        <v>57.83</v>
      </c>
      <c r="N32" s="206">
        <v>49.35</v>
      </c>
      <c r="O32" s="206">
        <v>34.82</v>
      </c>
      <c r="P32" s="206">
        <v>20.27</v>
      </c>
      <c r="Q32" s="206">
        <v>33.24</v>
      </c>
      <c r="R32" s="206">
        <v>13.18</v>
      </c>
      <c r="S32" s="206">
        <v>35.94</v>
      </c>
      <c r="T32" s="206">
        <v>0</v>
      </c>
      <c r="U32" s="206">
        <v>39.369999999999997</v>
      </c>
      <c r="V32" s="206">
        <v>7.65</v>
      </c>
      <c r="W32" s="206">
        <v>14.72</v>
      </c>
      <c r="X32" s="206">
        <v>62.4</v>
      </c>
      <c r="Y32" s="206">
        <v>0</v>
      </c>
      <c r="Z32" s="206">
        <v>58.87</v>
      </c>
      <c r="AA32" s="206">
        <v>33.85</v>
      </c>
      <c r="AB32" s="206">
        <v>0</v>
      </c>
      <c r="AC32" s="206">
        <v>9.48</v>
      </c>
      <c r="AD32" s="206">
        <v>0</v>
      </c>
      <c r="AE32" s="206">
        <v>0</v>
      </c>
      <c r="AF32" s="206">
        <v>0</v>
      </c>
      <c r="AG32" s="206">
        <v>39.47</v>
      </c>
      <c r="AH32" s="206">
        <v>0</v>
      </c>
      <c r="AI32" s="206">
        <v>0</v>
      </c>
      <c r="AJ32" s="206">
        <v>0</v>
      </c>
      <c r="AK32" s="206">
        <v>107.58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28.27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247.11</v>
      </c>
      <c r="L33" s="206">
        <v>5.6</v>
      </c>
      <c r="M33" s="206">
        <v>57.83</v>
      </c>
      <c r="N33" s="206">
        <v>49.35</v>
      </c>
      <c r="O33" s="206">
        <v>34.82</v>
      </c>
      <c r="P33" s="206">
        <v>20.27</v>
      </c>
      <c r="Q33" s="206">
        <v>8.24</v>
      </c>
      <c r="R33" s="206">
        <v>13.18</v>
      </c>
      <c r="S33" s="206">
        <v>10.94</v>
      </c>
      <c r="T33" s="206">
        <v>0</v>
      </c>
      <c r="U33" s="206">
        <v>39.369999999999997</v>
      </c>
      <c r="V33" s="206">
        <v>7.65</v>
      </c>
      <c r="W33" s="206">
        <v>14.72</v>
      </c>
      <c r="X33" s="206">
        <v>62.4</v>
      </c>
      <c r="Y33" s="206">
        <v>0</v>
      </c>
      <c r="Z33" s="206">
        <v>58.87</v>
      </c>
      <c r="AA33" s="206">
        <v>33.85</v>
      </c>
      <c r="AB33" s="206">
        <v>0</v>
      </c>
      <c r="AC33" s="206">
        <v>14.4</v>
      </c>
      <c r="AD33" s="206">
        <v>0</v>
      </c>
      <c r="AE33" s="206">
        <v>0</v>
      </c>
      <c r="AF33" s="206">
        <v>0</v>
      </c>
      <c r="AG33" s="206">
        <v>29.7</v>
      </c>
      <c r="AH33" s="206">
        <v>0</v>
      </c>
      <c r="AI33" s="206">
        <v>0</v>
      </c>
      <c r="AJ33" s="206">
        <v>0</v>
      </c>
      <c r="AK33" s="206">
        <v>107.58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40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247.11</v>
      </c>
      <c r="L34" s="206">
        <v>5.6</v>
      </c>
      <c r="M34" s="206">
        <v>57.83</v>
      </c>
      <c r="N34" s="206">
        <v>49.35</v>
      </c>
      <c r="O34" s="206">
        <v>34.82</v>
      </c>
      <c r="P34" s="206">
        <v>20.27</v>
      </c>
      <c r="Q34" s="206">
        <v>8.24</v>
      </c>
      <c r="R34" s="206">
        <v>13.18</v>
      </c>
      <c r="S34" s="206">
        <v>10.94</v>
      </c>
      <c r="T34" s="206">
        <v>0</v>
      </c>
      <c r="U34" s="206">
        <v>39.369999999999997</v>
      </c>
      <c r="V34" s="206">
        <v>7.65</v>
      </c>
      <c r="W34" s="206">
        <v>14.72</v>
      </c>
      <c r="X34" s="206">
        <v>62.4</v>
      </c>
      <c r="Y34" s="206">
        <v>0</v>
      </c>
      <c r="Z34" s="206">
        <v>58.87</v>
      </c>
      <c r="AA34" s="206">
        <v>33.85</v>
      </c>
      <c r="AB34" s="206">
        <v>0</v>
      </c>
      <c r="AC34" s="206">
        <v>8.73</v>
      </c>
      <c r="AD34" s="206">
        <v>0</v>
      </c>
      <c r="AE34" s="206">
        <v>0</v>
      </c>
      <c r="AF34" s="206">
        <v>0</v>
      </c>
      <c r="AG34" s="206">
        <v>39.47</v>
      </c>
      <c r="AH34" s="206">
        <v>0</v>
      </c>
      <c r="AI34" s="206">
        <v>0</v>
      </c>
      <c r="AJ34" s="206">
        <v>0</v>
      </c>
      <c r="AK34" s="206">
        <v>107.58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247.11</v>
      </c>
      <c r="L35" s="206">
        <v>5.6</v>
      </c>
      <c r="M35" s="206">
        <v>57.83</v>
      </c>
      <c r="N35" s="206">
        <v>49.35</v>
      </c>
      <c r="O35" s="206">
        <v>34.82</v>
      </c>
      <c r="P35" s="206">
        <v>20.27</v>
      </c>
      <c r="Q35" s="206">
        <v>8.24</v>
      </c>
      <c r="R35" s="206">
        <v>13.18</v>
      </c>
      <c r="S35" s="206">
        <v>10.94</v>
      </c>
      <c r="T35" s="206">
        <v>0</v>
      </c>
      <c r="U35" s="206">
        <v>39.82</v>
      </c>
      <c r="V35" s="206">
        <v>7.65</v>
      </c>
      <c r="W35" s="206">
        <v>14.72</v>
      </c>
      <c r="X35" s="206">
        <v>62.4</v>
      </c>
      <c r="Y35" s="206">
        <v>0</v>
      </c>
      <c r="Z35" s="206">
        <v>58.87</v>
      </c>
      <c r="AA35" s="206">
        <v>33.85</v>
      </c>
      <c r="AB35" s="206">
        <v>0</v>
      </c>
      <c r="AC35" s="206">
        <v>8.73</v>
      </c>
      <c r="AD35" s="206">
        <v>0</v>
      </c>
      <c r="AE35" s="206">
        <v>0</v>
      </c>
      <c r="AF35" s="206">
        <v>0</v>
      </c>
      <c r="AG35" s="206">
        <v>39.47</v>
      </c>
      <c r="AH35" s="206">
        <v>0</v>
      </c>
      <c r="AI35" s="206">
        <v>0</v>
      </c>
      <c r="AJ35" s="206">
        <v>0</v>
      </c>
      <c r="AK35" s="206">
        <v>107.58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247.11</v>
      </c>
      <c r="L36" s="206">
        <v>5.6</v>
      </c>
      <c r="M36" s="206">
        <v>57.83</v>
      </c>
      <c r="N36" s="206">
        <v>49.35</v>
      </c>
      <c r="O36" s="206">
        <v>34.82</v>
      </c>
      <c r="P36" s="206">
        <v>20.27</v>
      </c>
      <c r="Q36" s="206">
        <v>8.24</v>
      </c>
      <c r="R36" s="206">
        <v>13.18</v>
      </c>
      <c r="S36" s="206">
        <v>10.94</v>
      </c>
      <c r="T36" s="206">
        <v>0</v>
      </c>
      <c r="U36" s="206">
        <v>39.880000000000003</v>
      </c>
      <c r="V36" s="206">
        <v>7.65</v>
      </c>
      <c r="W36" s="206">
        <v>14.72</v>
      </c>
      <c r="X36" s="206">
        <v>62.4</v>
      </c>
      <c r="Y36" s="206">
        <v>0</v>
      </c>
      <c r="Z36" s="206">
        <v>58.87</v>
      </c>
      <c r="AA36" s="206">
        <v>33.85</v>
      </c>
      <c r="AB36" s="206">
        <v>0</v>
      </c>
      <c r="AC36" s="206">
        <v>8.73</v>
      </c>
      <c r="AD36" s="206">
        <v>0</v>
      </c>
      <c r="AE36" s="206">
        <v>0</v>
      </c>
      <c r="AF36" s="206">
        <v>0</v>
      </c>
      <c r="AG36" s="206">
        <v>39.47</v>
      </c>
      <c r="AH36" s="206">
        <v>0</v>
      </c>
      <c r="AI36" s="206">
        <v>0</v>
      </c>
      <c r="AJ36" s="206">
        <v>0</v>
      </c>
      <c r="AK36" s="206">
        <v>107.58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247.11</v>
      </c>
      <c r="L37" s="206">
        <v>5.6</v>
      </c>
      <c r="M37" s="206">
        <v>57.83</v>
      </c>
      <c r="N37" s="206">
        <v>49.35</v>
      </c>
      <c r="O37" s="206">
        <v>34.82</v>
      </c>
      <c r="P37" s="206">
        <v>20.27</v>
      </c>
      <c r="Q37" s="206">
        <v>8.24</v>
      </c>
      <c r="R37" s="206">
        <v>13.18</v>
      </c>
      <c r="S37" s="206">
        <v>10.94</v>
      </c>
      <c r="T37" s="206">
        <v>0</v>
      </c>
      <c r="U37" s="206">
        <v>39.880000000000003</v>
      </c>
      <c r="V37" s="206">
        <v>7.65</v>
      </c>
      <c r="W37" s="206">
        <v>14.72</v>
      </c>
      <c r="X37" s="206">
        <v>62.4</v>
      </c>
      <c r="Y37" s="206">
        <v>0</v>
      </c>
      <c r="Z37" s="206">
        <v>58.87</v>
      </c>
      <c r="AA37" s="206">
        <v>33.85</v>
      </c>
      <c r="AB37" s="206">
        <v>0</v>
      </c>
      <c r="AC37" s="206">
        <v>14.4</v>
      </c>
      <c r="AD37" s="206">
        <v>0</v>
      </c>
      <c r="AE37" s="206">
        <v>0</v>
      </c>
      <c r="AF37" s="206">
        <v>0</v>
      </c>
      <c r="AG37" s="206">
        <v>39.47</v>
      </c>
      <c r="AH37" s="206">
        <v>0</v>
      </c>
      <c r="AI37" s="206">
        <v>0</v>
      </c>
      <c r="AJ37" s="206">
        <v>0</v>
      </c>
      <c r="AK37" s="206">
        <v>107.58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247.11</v>
      </c>
      <c r="L38" s="206">
        <v>5.6</v>
      </c>
      <c r="M38" s="206">
        <v>57.83</v>
      </c>
      <c r="N38" s="206">
        <v>49.35</v>
      </c>
      <c r="O38" s="206">
        <v>34.82</v>
      </c>
      <c r="P38" s="206">
        <v>20.27</v>
      </c>
      <c r="Q38" s="206">
        <v>8.24</v>
      </c>
      <c r="R38" s="206">
        <v>13.18</v>
      </c>
      <c r="S38" s="206">
        <v>10.94</v>
      </c>
      <c r="T38" s="206">
        <v>0</v>
      </c>
      <c r="U38" s="206">
        <v>39.880000000000003</v>
      </c>
      <c r="V38" s="206">
        <v>7.65</v>
      </c>
      <c r="W38" s="206">
        <v>14.72</v>
      </c>
      <c r="X38" s="206">
        <v>62.4</v>
      </c>
      <c r="Y38" s="206">
        <v>0</v>
      </c>
      <c r="Z38" s="206">
        <v>58.87</v>
      </c>
      <c r="AA38" s="206">
        <v>33.85</v>
      </c>
      <c r="AB38" s="206">
        <v>0</v>
      </c>
      <c r="AC38" s="206">
        <v>14.4</v>
      </c>
      <c r="AD38" s="206">
        <v>0</v>
      </c>
      <c r="AE38" s="206">
        <v>0</v>
      </c>
      <c r="AF38" s="206">
        <v>0</v>
      </c>
      <c r="AG38" s="206">
        <v>39.47</v>
      </c>
      <c r="AH38" s="206">
        <v>0</v>
      </c>
      <c r="AI38" s="206">
        <v>0</v>
      </c>
      <c r="AJ38" s="206">
        <v>0</v>
      </c>
      <c r="AK38" s="206">
        <v>107.58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246.17</v>
      </c>
      <c r="L39" s="206">
        <v>5.62</v>
      </c>
      <c r="M39" s="206">
        <v>57.83</v>
      </c>
      <c r="N39" s="206">
        <v>49.35</v>
      </c>
      <c r="O39" s="206">
        <v>34.82</v>
      </c>
      <c r="P39" s="206">
        <v>20.27</v>
      </c>
      <c r="Q39" s="206">
        <v>8.24</v>
      </c>
      <c r="R39" s="206">
        <v>13.18</v>
      </c>
      <c r="S39" s="206">
        <v>10.94</v>
      </c>
      <c r="T39" s="206">
        <v>0</v>
      </c>
      <c r="U39" s="206">
        <v>39.880000000000003</v>
      </c>
      <c r="V39" s="206">
        <v>7.65</v>
      </c>
      <c r="W39" s="206">
        <v>14.72</v>
      </c>
      <c r="X39" s="206">
        <v>62.4</v>
      </c>
      <c r="Y39" s="206">
        <v>0</v>
      </c>
      <c r="Z39" s="206">
        <v>58.87</v>
      </c>
      <c r="AA39" s="206">
        <v>33.85</v>
      </c>
      <c r="AB39" s="206">
        <v>0</v>
      </c>
      <c r="AC39" s="206">
        <v>14.4</v>
      </c>
      <c r="AD39" s="206">
        <v>0</v>
      </c>
      <c r="AE39" s="206">
        <v>0</v>
      </c>
      <c r="AF39" s="206">
        <v>0</v>
      </c>
      <c r="AG39" s="206">
        <v>39.47</v>
      </c>
      <c r="AH39" s="206">
        <v>0</v>
      </c>
      <c r="AI39" s="206">
        <v>0</v>
      </c>
      <c r="AJ39" s="206">
        <v>0</v>
      </c>
      <c r="AK39" s="206">
        <v>107.58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246.17</v>
      </c>
      <c r="L40" s="206">
        <v>5.62</v>
      </c>
      <c r="M40" s="206">
        <v>57.83</v>
      </c>
      <c r="N40" s="206">
        <v>49.35</v>
      </c>
      <c r="O40" s="206">
        <v>34.82</v>
      </c>
      <c r="P40" s="206">
        <v>20.27</v>
      </c>
      <c r="Q40" s="206">
        <v>8.24</v>
      </c>
      <c r="R40" s="206">
        <v>13.18</v>
      </c>
      <c r="S40" s="206">
        <v>10.94</v>
      </c>
      <c r="T40" s="206">
        <v>0</v>
      </c>
      <c r="U40" s="206">
        <v>39.880000000000003</v>
      </c>
      <c r="V40" s="206">
        <v>7.65</v>
      </c>
      <c r="W40" s="206">
        <v>14.72</v>
      </c>
      <c r="X40" s="206">
        <v>62.4</v>
      </c>
      <c r="Y40" s="206">
        <v>0</v>
      </c>
      <c r="Z40" s="206">
        <v>58.87</v>
      </c>
      <c r="AA40" s="206">
        <v>33.85</v>
      </c>
      <c r="AB40" s="206">
        <v>0</v>
      </c>
      <c r="AC40" s="206">
        <v>14.4</v>
      </c>
      <c r="AD40" s="206">
        <v>0</v>
      </c>
      <c r="AE40" s="206">
        <v>0</v>
      </c>
      <c r="AF40" s="206">
        <v>0</v>
      </c>
      <c r="AG40" s="206">
        <v>39.47</v>
      </c>
      <c r="AH40" s="206">
        <v>0</v>
      </c>
      <c r="AI40" s="206">
        <v>0</v>
      </c>
      <c r="AJ40" s="206">
        <v>0</v>
      </c>
      <c r="AK40" s="206">
        <v>107.58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246.17</v>
      </c>
      <c r="L41" s="206">
        <v>5.62</v>
      </c>
      <c r="M41" s="206">
        <v>60.08</v>
      </c>
      <c r="N41" s="206">
        <v>49.35</v>
      </c>
      <c r="O41" s="206">
        <v>34.82</v>
      </c>
      <c r="P41" s="206">
        <v>20.27</v>
      </c>
      <c r="Q41" s="206">
        <v>8.24</v>
      </c>
      <c r="R41" s="206">
        <v>13.18</v>
      </c>
      <c r="S41" s="206">
        <v>10.94</v>
      </c>
      <c r="T41" s="206">
        <v>0</v>
      </c>
      <c r="U41" s="206">
        <v>39.880000000000003</v>
      </c>
      <c r="V41" s="206">
        <v>7.65</v>
      </c>
      <c r="W41" s="206">
        <v>14.72</v>
      </c>
      <c r="X41" s="206">
        <v>62.4</v>
      </c>
      <c r="Y41" s="206">
        <v>0</v>
      </c>
      <c r="Z41" s="206">
        <v>58.87</v>
      </c>
      <c r="AA41" s="206">
        <v>33.85</v>
      </c>
      <c r="AB41" s="206">
        <v>0</v>
      </c>
      <c r="AC41" s="206">
        <v>14.4</v>
      </c>
      <c r="AD41" s="206">
        <v>0</v>
      </c>
      <c r="AE41" s="206">
        <v>0</v>
      </c>
      <c r="AF41" s="206">
        <v>0</v>
      </c>
      <c r="AG41" s="206">
        <v>39.47</v>
      </c>
      <c r="AH41" s="206">
        <v>0</v>
      </c>
      <c r="AI41" s="206">
        <v>0</v>
      </c>
      <c r="AJ41" s="206">
        <v>0</v>
      </c>
      <c r="AK41" s="206">
        <v>107.58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246.17</v>
      </c>
      <c r="L42" s="206">
        <v>5.62</v>
      </c>
      <c r="M42" s="206">
        <v>60.46</v>
      </c>
      <c r="N42" s="206">
        <v>49.35</v>
      </c>
      <c r="O42" s="206">
        <v>34.82</v>
      </c>
      <c r="P42" s="206">
        <v>20.27</v>
      </c>
      <c r="Q42" s="206">
        <v>8.24</v>
      </c>
      <c r="R42" s="206">
        <v>13.18</v>
      </c>
      <c r="S42" s="206">
        <v>10.94</v>
      </c>
      <c r="T42" s="206">
        <v>0</v>
      </c>
      <c r="U42" s="206">
        <v>39.880000000000003</v>
      </c>
      <c r="V42" s="206">
        <v>7.65</v>
      </c>
      <c r="W42" s="206">
        <v>14.72</v>
      </c>
      <c r="X42" s="206">
        <v>62.4</v>
      </c>
      <c r="Y42" s="206">
        <v>0</v>
      </c>
      <c r="Z42" s="206">
        <v>58.87</v>
      </c>
      <c r="AA42" s="206">
        <v>33.85</v>
      </c>
      <c r="AB42" s="206">
        <v>0</v>
      </c>
      <c r="AC42" s="206">
        <v>14.4</v>
      </c>
      <c r="AD42" s="206">
        <v>0</v>
      </c>
      <c r="AE42" s="206">
        <v>0</v>
      </c>
      <c r="AF42" s="206">
        <v>0</v>
      </c>
      <c r="AG42" s="206">
        <v>39.47</v>
      </c>
      <c r="AH42" s="206">
        <v>0</v>
      </c>
      <c r="AI42" s="206">
        <v>0</v>
      </c>
      <c r="AJ42" s="206">
        <v>0</v>
      </c>
      <c r="AK42" s="206">
        <v>107.58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246.17</v>
      </c>
      <c r="L43" s="206">
        <v>5.62</v>
      </c>
      <c r="M43" s="206">
        <v>60.46</v>
      </c>
      <c r="N43" s="206">
        <v>49.35</v>
      </c>
      <c r="O43" s="206">
        <v>34.82</v>
      </c>
      <c r="P43" s="206">
        <v>20.27</v>
      </c>
      <c r="Q43" s="206">
        <v>8.24</v>
      </c>
      <c r="R43" s="206">
        <v>13.18</v>
      </c>
      <c r="S43" s="206">
        <v>10.94</v>
      </c>
      <c r="T43" s="206">
        <v>0</v>
      </c>
      <c r="U43" s="206">
        <v>39.880000000000003</v>
      </c>
      <c r="V43" s="206">
        <v>7.65</v>
      </c>
      <c r="W43" s="206">
        <v>14.72</v>
      </c>
      <c r="X43" s="206">
        <v>62.4</v>
      </c>
      <c r="Y43" s="206">
        <v>0</v>
      </c>
      <c r="Z43" s="206">
        <v>58.87</v>
      </c>
      <c r="AA43" s="206">
        <v>33.85</v>
      </c>
      <c r="AB43" s="206">
        <v>0</v>
      </c>
      <c r="AC43" s="206">
        <v>14.4</v>
      </c>
      <c r="AD43" s="206">
        <v>0</v>
      </c>
      <c r="AE43" s="206">
        <v>0</v>
      </c>
      <c r="AF43" s="206">
        <v>0</v>
      </c>
      <c r="AG43" s="206">
        <v>39.47</v>
      </c>
      <c r="AH43" s="206">
        <v>0</v>
      </c>
      <c r="AI43" s="206">
        <v>0</v>
      </c>
      <c r="AJ43" s="206">
        <v>0</v>
      </c>
      <c r="AK43" s="206">
        <v>107.58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246.17</v>
      </c>
      <c r="L44" s="206">
        <v>5.62</v>
      </c>
      <c r="M44" s="206">
        <v>60.46</v>
      </c>
      <c r="N44" s="206">
        <v>49.35</v>
      </c>
      <c r="O44" s="206">
        <v>34.82</v>
      </c>
      <c r="P44" s="206">
        <v>20.27</v>
      </c>
      <c r="Q44" s="206">
        <v>5.96</v>
      </c>
      <c r="R44" s="206">
        <v>13.18</v>
      </c>
      <c r="S44" s="206">
        <v>10.94</v>
      </c>
      <c r="T44" s="206">
        <v>0</v>
      </c>
      <c r="U44" s="206">
        <v>39.880000000000003</v>
      </c>
      <c r="V44" s="206">
        <v>7.65</v>
      </c>
      <c r="W44" s="206">
        <v>14.72</v>
      </c>
      <c r="X44" s="206">
        <v>62.4</v>
      </c>
      <c r="Y44" s="206">
        <v>0</v>
      </c>
      <c r="Z44" s="206">
        <v>58.87</v>
      </c>
      <c r="AA44" s="206">
        <v>33.85</v>
      </c>
      <c r="AB44" s="206">
        <v>0</v>
      </c>
      <c r="AC44" s="206">
        <v>14.4</v>
      </c>
      <c r="AD44" s="206">
        <v>0</v>
      </c>
      <c r="AE44" s="206">
        <v>0</v>
      </c>
      <c r="AF44" s="206">
        <v>0</v>
      </c>
      <c r="AG44" s="206">
        <v>39.47</v>
      </c>
      <c r="AH44" s="206">
        <v>0</v>
      </c>
      <c r="AI44" s="206">
        <v>0</v>
      </c>
      <c r="AJ44" s="206">
        <v>0</v>
      </c>
      <c r="AK44" s="206">
        <v>107.58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246.17</v>
      </c>
      <c r="L45" s="206">
        <v>5.62</v>
      </c>
      <c r="M45" s="206">
        <v>60.46</v>
      </c>
      <c r="N45" s="206">
        <v>49.35</v>
      </c>
      <c r="O45" s="206">
        <v>34.82</v>
      </c>
      <c r="P45" s="206">
        <v>20.27</v>
      </c>
      <c r="Q45" s="206">
        <v>5.96</v>
      </c>
      <c r="R45" s="206">
        <v>13.18</v>
      </c>
      <c r="S45" s="206">
        <v>10.94</v>
      </c>
      <c r="T45" s="206">
        <v>0</v>
      </c>
      <c r="U45" s="206">
        <v>39.880000000000003</v>
      </c>
      <c r="V45" s="206">
        <v>7.65</v>
      </c>
      <c r="W45" s="206">
        <v>14.72</v>
      </c>
      <c r="X45" s="206">
        <v>62.4</v>
      </c>
      <c r="Y45" s="206">
        <v>0</v>
      </c>
      <c r="Z45" s="206">
        <v>58.87</v>
      </c>
      <c r="AA45" s="206">
        <v>33.85</v>
      </c>
      <c r="AB45" s="206">
        <v>0</v>
      </c>
      <c r="AC45" s="206">
        <v>14.4</v>
      </c>
      <c r="AD45" s="206">
        <v>0</v>
      </c>
      <c r="AE45" s="206">
        <v>0</v>
      </c>
      <c r="AF45" s="206">
        <v>0</v>
      </c>
      <c r="AG45" s="206">
        <v>39.47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246.17</v>
      </c>
      <c r="L46" s="206">
        <v>5.62</v>
      </c>
      <c r="M46" s="206">
        <v>60.46</v>
      </c>
      <c r="N46" s="206">
        <v>49.35</v>
      </c>
      <c r="O46" s="206">
        <v>34.82</v>
      </c>
      <c r="P46" s="206">
        <v>20.27</v>
      </c>
      <c r="Q46" s="206">
        <v>5.96</v>
      </c>
      <c r="R46" s="206">
        <v>13.18</v>
      </c>
      <c r="S46" s="206">
        <v>10.94</v>
      </c>
      <c r="T46" s="206">
        <v>0</v>
      </c>
      <c r="U46" s="206">
        <v>39.880000000000003</v>
      </c>
      <c r="V46" s="206">
        <v>7.65</v>
      </c>
      <c r="W46" s="206">
        <v>14.72</v>
      </c>
      <c r="X46" s="206">
        <v>62.4</v>
      </c>
      <c r="Y46" s="206">
        <v>0</v>
      </c>
      <c r="Z46" s="206">
        <v>58.87</v>
      </c>
      <c r="AA46" s="206">
        <v>33.85</v>
      </c>
      <c r="AB46" s="206">
        <v>0</v>
      </c>
      <c r="AC46" s="206">
        <v>14.4</v>
      </c>
      <c r="AD46" s="206">
        <v>0</v>
      </c>
      <c r="AE46" s="206">
        <v>0</v>
      </c>
      <c r="AF46" s="206">
        <v>0</v>
      </c>
      <c r="AG46" s="206">
        <v>39.47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254.52</v>
      </c>
      <c r="L47" s="206">
        <v>5.62</v>
      </c>
      <c r="M47" s="206">
        <v>60.46</v>
      </c>
      <c r="N47" s="206">
        <v>49.35</v>
      </c>
      <c r="O47" s="206">
        <v>34.82</v>
      </c>
      <c r="P47" s="206">
        <v>20.27</v>
      </c>
      <c r="Q47" s="206">
        <v>5.96</v>
      </c>
      <c r="R47" s="206">
        <v>13.18</v>
      </c>
      <c r="S47" s="206">
        <v>7.66</v>
      </c>
      <c r="T47" s="206">
        <v>0</v>
      </c>
      <c r="U47" s="206">
        <v>39.880000000000003</v>
      </c>
      <c r="V47" s="206">
        <v>7.65</v>
      </c>
      <c r="W47" s="206">
        <v>14.72</v>
      </c>
      <c r="X47" s="206">
        <v>62.4</v>
      </c>
      <c r="Y47" s="206">
        <v>0</v>
      </c>
      <c r="Z47" s="206">
        <v>58.87</v>
      </c>
      <c r="AA47" s="206">
        <v>33.85</v>
      </c>
      <c r="AB47" s="206">
        <v>0</v>
      </c>
      <c r="AC47" s="206">
        <v>14.4</v>
      </c>
      <c r="AD47" s="206">
        <v>0</v>
      </c>
      <c r="AE47" s="206">
        <v>0</v>
      </c>
      <c r="AF47" s="206">
        <v>0</v>
      </c>
      <c r="AG47" s="206">
        <v>39.47</v>
      </c>
      <c r="AH47" s="206">
        <v>0</v>
      </c>
      <c r="AI47" s="206">
        <v>0</v>
      </c>
      <c r="AJ47" s="206">
        <v>0</v>
      </c>
      <c r="AK47" s="206">
        <v>107.58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247.47</v>
      </c>
      <c r="L48" s="206">
        <v>5.62</v>
      </c>
      <c r="M48" s="206">
        <v>60.46</v>
      </c>
      <c r="N48" s="206">
        <v>49.35</v>
      </c>
      <c r="O48" s="206">
        <v>34.82</v>
      </c>
      <c r="P48" s="206">
        <v>20.27</v>
      </c>
      <c r="Q48" s="206">
        <v>5.96</v>
      </c>
      <c r="R48" s="206">
        <v>13.18</v>
      </c>
      <c r="S48" s="206">
        <v>7.66</v>
      </c>
      <c r="T48" s="206">
        <v>0</v>
      </c>
      <c r="U48" s="206">
        <v>39.880000000000003</v>
      </c>
      <c r="V48" s="206">
        <v>7.65</v>
      </c>
      <c r="W48" s="206">
        <v>14.72</v>
      </c>
      <c r="X48" s="206">
        <v>62.4</v>
      </c>
      <c r="Y48" s="206">
        <v>0</v>
      </c>
      <c r="Z48" s="206">
        <v>58.87</v>
      </c>
      <c r="AA48" s="206">
        <v>33.85</v>
      </c>
      <c r="AB48" s="206">
        <v>0</v>
      </c>
      <c r="AC48" s="206">
        <v>14.4</v>
      </c>
      <c r="AD48" s="206">
        <v>0</v>
      </c>
      <c r="AE48" s="206">
        <v>0</v>
      </c>
      <c r="AF48" s="206">
        <v>0</v>
      </c>
      <c r="AG48" s="206">
        <v>39.47</v>
      </c>
      <c r="AH48" s="206">
        <v>0</v>
      </c>
      <c r="AI48" s="206">
        <v>0</v>
      </c>
      <c r="AJ48" s="206">
        <v>0</v>
      </c>
      <c r="AK48" s="206">
        <v>107.58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246.17</v>
      </c>
      <c r="L49" s="206">
        <v>5.62</v>
      </c>
      <c r="M49" s="206">
        <v>60.46</v>
      </c>
      <c r="N49" s="206">
        <v>49.35</v>
      </c>
      <c r="O49" s="206">
        <v>34.82</v>
      </c>
      <c r="P49" s="206">
        <v>20.27</v>
      </c>
      <c r="Q49" s="206">
        <v>5.96</v>
      </c>
      <c r="R49" s="206">
        <v>12.35</v>
      </c>
      <c r="S49" s="206">
        <v>7.49</v>
      </c>
      <c r="T49" s="206">
        <v>0</v>
      </c>
      <c r="U49" s="206">
        <v>39.880000000000003</v>
      </c>
      <c r="V49" s="206">
        <v>7.65</v>
      </c>
      <c r="W49" s="206">
        <v>14.72</v>
      </c>
      <c r="X49" s="206">
        <v>62.4</v>
      </c>
      <c r="Y49" s="206">
        <v>0</v>
      </c>
      <c r="Z49" s="206">
        <v>58.87</v>
      </c>
      <c r="AA49" s="206">
        <v>33.85</v>
      </c>
      <c r="AB49" s="206">
        <v>0</v>
      </c>
      <c r="AC49" s="206">
        <v>14.4</v>
      </c>
      <c r="AD49" s="206">
        <v>0</v>
      </c>
      <c r="AE49" s="206">
        <v>0</v>
      </c>
      <c r="AF49" s="206">
        <v>0</v>
      </c>
      <c r="AG49" s="206">
        <v>39.47</v>
      </c>
      <c r="AH49" s="206">
        <v>0</v>
      </c>
      <c r="AI49" s="206">
        <v>0</v>
      </c>
      <c r="AJ49" s="206">
        <v>0</v>
      </c>
      <c r="AK49" s="206">
        <v>107.58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246.17</v>
      </c>
      <c r="L50" s="206">
        <v>5.62</v>
      </c>
      <c r="M50" s="206">
        <v>60.46</v>
      </c>
      <c r="N50" s="206">
        <v>49.35</v>
      </c>
      <c r="O50" s="206">
        <v>34.82</v>
      </c>
      <c r="P50" s="206">
        <v>20.27</v>
      </c>
      <c r="Q50" s="206">
        <v>5.96</v>
      </c>
      <c r="R50" s="206">
        <v>12.35</v>
      </c>
      <c r="S50" s="206">
        <v>7.49</v>
      </c>
      <c r="T50" s="206">
        <v>0</v>
      </c>
      <c r="U50" s="206">
        <v>39.880000000000003</v>
      </c>
      <c r="V50" s="206">
        <v>7.65</v>
      </c>
      <c r="W50" s="206">
        <v>14.72</v>
      </c>
      <c r="X50" s="206">
        <v>62.4</v>
      </c>
      <c r="Y50" s="206">
        <v>0</v>
      </c>
      <c r="Z50" s="206">
        <v>58.87</v>
      </c>
      <c r="AA50" s="206">
        <v>33.85</v>
      </c>
      <c r="AB50" s="206">
        <v>0</v>
      </c>
      <c r="AC50" s="206">
        <v>14.4</v>
      </c>
      <c r="AD50" s="206">
        <v>0</v>
      </c>
      <c r="AE50" s="206">
        <v>0</v>
      </c>
      <c r="AF50" s="206">
        <v>0</v>
      </c>
      <c r="AG50" s="206">
        <v>39.47</v>
      </c>
      <c r="AH50" s="206">
        <v>0</v>
      </c>
      <c r="AI50" s="206">
        <v>0</v>
      </c>
      <c r="AJ50" s="206">
        <v>0</v>
      </c>
      <c r="AK50" s="206">
        <v>107.58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315.17</v>
      </c>
      <c r="L51" s="206">
        <v>5.62</v>
      </c>
      <c r="M51" s="206">
        <v>60.46</v>
      </c>
      <c r="N51" s="206">
        <v>49.35</v>
      </c>
      <c r="O51" s="206">
        <v>34.82</v>
      </c>
      <c r="P51" s="206">
        <v>20.27</v>
      </c>
      <c r="Q51" s="206">
        <v>5.96</v>
      </c>
      <c r="R51" s="206">
        <v>12.35</v>
      </c>
      <c r="S51" s="206">
        <v>7.49</v>
      </c>
      <c r="T51" s="206">
        <v>0</v>
      </c>
      <c r="U51" s="206">
        <v>39.880000000000003</v>
      </c>
      <c r="V51" s="206">
        <v>7.72</v>
      </c>
      <c r="W51" s="206">
        <v>14.72</v>
      </c>
      <c r="X51" s="206">
        <v>62.4</v>
      </c>
      <c r="Y51" s="206">
        <v>0</v>
      </c>
      <c r="Z51" s="206">
        <v>58.87</v>
      </c>
      <c r="AA51" s="206">
        <v>33.85</v>
      </c>
      <c r="AB51" s="206">
        <v>0</v>
      </c>
      <c r="AC51" s="206">
        <v>14.4</v>
      </c>
      <c r="AD51" s="206">
        <v>0</v>
      </c>
      <c r="AE51" s="206">
        <v>0</v>
      </c>
      <c r="AF51" s="206">
        <v>0</v>
      </c>
      <c r="AG51" s="206">
        <v>39.47</v>
      </c>
      <c r="AH51" s="206">
        <v>0</v>
      </c>
      <c r="AI51" s="206">
        <v>0</v>
      </c>
      <c r="AJ51" s="206">
        <v>0</v>
      </c>
      <c r="AK51" s="206">
        <v>137.18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320.8</v>
      </c>
      <c r="L52" s="206">
        <v>5.62</v>
      </c>
      <c r="M52" s="206">
        <v>60.46</v>
      </c>
      <c r="N52" s="206">
        <v>49.35</v>
      </c>
      <c r="O52" s="206">
        <v>34.82</v>
      </c>
      <c r="P52" s="206">
        <v>20.27</v>
      </c>
      <c r="Q52" s="206">
        <v>6.1</v>
      </c>
      <c r="R52" s="206">
        <v>12.35</v>
      </c>
      <c r="S52" s="206">
        <v>7.63</v>
      </c>
      <c r="T52" s="206">
        <v>0</v>
      </c>
      <c r="U52" s="206">
        <v>39.880000000000003</v>
      </c>
      <c r="V52" s="206">
        <v>7.72</v>
      </c>
      <c r="W52" s="206">
        <v>14.72</v>
      </c>
      <c r="X52" s="206">
        <v>62.4</v>
      </c>
      <c r="Y52" s="206">
        <v>0</v>
      </c>
      <c r="Z52" s="206">
        <v>58.87</v>
      </c>
      <c r="AA52" s="206">
        <v>33.85</v>
      </c>
      <c r="AB52" s="206">
        <v>0</v>
      </c>
      <c r="AC52" s="206">
        <v>14.4</v>
      </c>
      <c r="AD52" s="206">
        <v>0</v>
      </c>
      <c r="AE52" s="206">
        <v>0</v>
      </c>
      <c r="AF52" s="206">
        <v>0</v>
      </c>
      <c r="AG52" s="206">
        <v>39.47</v>
      </c>
      <c r="AH52" s="206">
        <v>0</v>
      </c>
      <c r="AI52" s="206">
        <v>0</v>
      </c>
      <c r="AJ52" s="206">
        <v>0</v>
      </c>
      <c r="AK52" s="206">
        <v>137.18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339.45</v>
      </c>
      <c r="L53" s="206">
        <v>5.62</v>
      </c>
      <c r="M53" s="206">
        <v>60.46</v>
      </c>
      <c r="N53" s="206">
        <v>49.35</v>
      </c>
      <c r="O53" s="206">
        <v>34.82</v>
      </c>
      <c r="P53" s="206">
        <v>20.27</v>
      </c>
      <c r="Q53" s="206">
        <v>6.11</v>
      </c>
      <c r="R53" s="206">
        <v>12.35</v>
      </c>
      <c r="S53" s="206">
        <v>7.63</v>
      </c>
      <c r="T53" s="206">
        <v>0</v>
      </c>
      <c r="U53" s="206">
        <v>39.880000000000003</v>
      </c>
      <c r="V53" s="206">
        <v>7.72</v>
      </c>
      <c r="W53" s="206">
        <v>14.72</v>
      </c>
      <c r="X53" s="206">
        <v>62.4</v>
      </c>
      <c r="Y53" s="206">
        <v>0</v>
      </c>
      <c r="Z53" s="206">
        <v>58.87</v>
      </c>
      <c r="AA53" s="206">
        <v>33.85</v>
      </c>
      <c r="AB53" s="206">
        <v>0</v>
      </c>
      <c r="AC53" s="206">
        <v>14.4</v>
      </c>
      <c r="AD53" s="206">
        <v>0</v>
      </c>
      <c r="AE53" s="206">
        <v>0</v>
      </c>
      <c r="AF53" s="206">
        <v>0</v>
      </c>
      <c r="AG53" s="206">
        <v>39.47</v>
      </c>
      <c r="AH53" s="206">
        <v>0</v>
      </c>
      <c r="AI53" s="206">
        <v>0</v>
      </c>
      <c r="AJ53" s="206">
        <v>0</v>
      </c>
      <c r="AK53" s="206">
        <v>149.62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339.45</v>
      </c>
      <c r="L54" s="206">
        <v>5.62</v>
      </c>
      <c r="M54" s="206">
        <v>60.46</v>
      </c>
      <c r="N54" s="206">
        <v>49.35</v>
      </c>
      <c r="O54" s="206">
        <v>34.82</v>
      </c>
      <c r="P54" s="206">
        <v>20.27</v>
      </c>
      <c r="Q54" s="206">
        <v>6.11</v>
      </c>
      <c r="R54" s="206">
        <v>12.35</v>
      </c>
      <c r="S54" s="206">
        <v>7.63</v>
      </c>
      <c r="T54" s="206">
        <v>0</v>
      </c>
      <c r="U54" s="206">
        <v>39.880000000000003</v>
      </c>
      <c r="V54" s="206">
        <v>7.72</v>
      </c>
      <c r="W54" s="206">
        <v>14.72</v>
      </c>
      <c r="X54" s="206">
        <v>62.4</v>
      </c>
      <c r="Y54" s="206">
        <v>0</v>
      </c>
      <c r="Z54" s="206">
        <v>58.87</v>
      </c>
      <c r="AA54" s="206">
        <v>33.85</v>
      </c>
      <c r="AB54" s="206">
        <v>0</v>
      </c>
      <c r="AC54" s="206">
        <v>14.4</v>
      </c>
      <c r="AD54" s="206">
        <v>0</v>
      </c>
      <c r="AE54" s="206">
        <v>0</v>
      </c>
      <c r="AF54" s="206">
        <v>0</v>
      </c>
      <c r="AG54" s="206">
        <v>39.47</v>
      </c>
      <c r="AH54" s="206">
        <v>0</v>
      </c>
      <c r="AI54" s="206">
        <v>0</v>
      </c>
      <c r="AJ54" s="206">
        <v>0</v>
      </c>
      <c r="AK54" s="206">
        <v>149.62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350.97</v>
      </c>
      <c r="L55" s="206">
        <v>3.95</v>
      </c>
      <c r="M55" s="206">
        <v>60.46</v>
      </c>
      <c r="N55" s="206">
        <v>49.35</v>
      </c>
      <c r="O55" s="206">
        <v>34.82</v>
      </c>
      <c r="P55" s="206">
        <v>20.27</v>
      </c>
      <c r="Q55" s="206">
        <v>4.9400000000000004</v>
      </c>
      <c r="R55" s="206">
        <v>5.24</v>
      </c>
      <c r="S55" s="206">
        <v>5.16</v>
      </c>
      <c r="T55" s="206">
        <v>0</v>
      </c>
      <c r="U55" s="206">
        <v>39.880000000000003</v>
      </c>
      <c r="V55" s="206">
        <v>7.72</v>
      </c>
      <c r="W55" s="206">
        <v>4.63</v>
      </c>
      <c r="X55" s="206">
        <v>34.31</v>
      </c>
      <c r="Y55" s="206">
        <v>0</v>
      </c>
      <c r="Z55" s="206">
        <v>58.87</v>
      </c>
      <c r="AA55" s="206">
        <v>33.85</v>
      </c>
      <c r="AB55" s="206">
        <v>0</v>
      </c>
      <c r="AC55" s="206">
        <v>14.01</v>
      </c>
      <c r="AD55" s="206">
        <v>0</v>
      </c>
      <c r="AE55" s="206">
        <v>0</v>
      </c>
      <c r="AF55" s="206">
        <v>0</v>
      </c>
      <c r="AG55" s="206">
        <v>39.630000000000003</v>
      </c>
      <c r="AH55" s="206">
        <v>0</v>
      </c>
      <c r="AI55" s="206">
        <v>0</v>
      </c>
      <c r="AJ55" s="206">
        <v>0</v>
      </c>
      <c r="AK55" s="206">
        <v>81.97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376.77</v>
      </c>
      <c r="L56" s="206">
        <v>3.8</v>
      </c>
      <c r="M56" s="206">
        <v>60.46</v>
      </c>
      <c r="N56" s="206">
        <v>49.35</v>
      </c>
      <c r="O56" s="206">
        <v>34.82</v>
      </c>
      <c r="P56" s="206">
        <v>20.27</v>
      </c>
      <c r="Q56" s="206">
        <v>4.9400000000000004</v>
      </c>
      <c r="R56" s="206">
        <v>5.24</v>
      </c>
      <c r="S56" s="206">
        <v>5.16</v>
      </c>
      <c r="T56" s="206">
        <v>0</v>
      </c>
      <c r="U56" s="206">
        <v>39.880000000000003</v>
      </c>
      <c r="V56" s="206">
        <v>7.72</v>
      </c>
      <c r="W56" s="206">
        <v>4.63</v>
      </c>
      <c r="X56" s="206">
        <v>13.92</v>
      </c>
      <c r="Y56" s="206">
        <v>0</v>
      </c>
      <c r="Z56" s="206">
        <v>58.87</v>
      </c>
      <c r="AA56" s="206">
        <v>25.98</v>
      </c>
      <c r="AB56" s="206">
        <v>0</v>
      </c>
      <c r="AC56" s="206">
        <v>14.01</v>
      </c>
      <c r="AD56" s="206">
        <v>0</v>
      </c>
      <c r="AE56" s="206">
        <v>0</v>
      </c>
      <c r="AF56" s="206">
        <v>0</v>
      </c>
      <c r="AG56" s="206">
        <v>39.630000000000003</v>
      </c>
      <c r="AH56" s="206">
        <v>0</v>
      </c>
      <c r="AI56" s="206">
        <v>0</v>
      </c>
      <c r="AJ56" s="206">
        <v>0</v>
      </c>
      <c r="AK56" s="206">
        <v>81.97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376.77</v>
      </c>
      <c r="L57" s="206">
        <v>3.67</v>
      </c>
      <c r="M57" s="206">
        <v>60.46</v>
      </c>
      <c r="N57" s="206">
        <v>49.35</v>
      </c>
      <c r="O57" s="206">
        <v>34.82</v>
      </c>
      <c r="P57" s="206">
        <v>20.27</v>
      </c>
      <c r="Q57" s="206">
        <v>4.9400000000000004</v>
      </c>
      <c r="R57" s="206">
        <v>3.71</v>
      </c>
      <c r="S57" s="206">
        <v>5.16</v>
      </c>
      <c r="T57" s="206">
        <v>0</v>
      </c>
      <c r="U57" s="206">
        <v>39.880000000000003</v>
      </c>
      <c r="V57" s="206">
        <v>7.72</v>
      </c>
      <c r="W57" s="206">
        <v>4.63</v>
      </c>
      <c r="X57" s="206">
        <v>13.92</v>
      </c>
      <c r="Y57" s="206">
        <v>0</v>
      </c>
      <c r="Z57" s="206">
        <v>58.87</v>
      </c>
      <c r="AA57" s="206">
        <v>12.61</v>
      </c>
      <c r="AB57" s="206">
        <v>0</v>
      </c>
      <c r="AC57" s="206">
        <v>14.01</v>
      </c>
      <c r="AD57" s="206">
        <v>0</v>
      </c>
      <c r="AE57" s="206">
        <v>0</v>
      </c>
      <c r="AF57" s="206">
        <v>0</v>
      </c>
      <c r="AG57" s="206">
        <v>39.630000000000003</v>
      </c>
      <c r="AH57" s="206">
        <v>0</v>
      </c>
      <c r="AI57" s="206">
        <v>0</v>
      </c>
      <c r="AJ57" s="206">
        <v>0</v>
      </c>
      <c r="AK57" s="206">
        <v>81.97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395.42</v>
      </c>
      <c r="L58" s="206">
        <v>3.8</v>
      </c>
      <c r="M58" s="206">
        <v>60.46</v>
      </c>
      <c r="N58" s="206">
        <v>49.35</v>
      </c>
      <c r="O58" s="206">
        <v>34.82</v>
      </c>
      <c r="P58" s="206">
        <v>20.27</v>
      </c>
      <c r="Q58" s="206">
        <v>4.9400000000000004</v>
      </c>
      <c r="R58" s="206">
        <v>3.71</v>
      </c>
      <c r="S58" s="206">
        <v>5.16</v>
      </c>
      <c r="T58" s="206">
        <v>0</v>
      </c>
      <c r="U58" s="206">
        <v>39.880000000000003</v>
      </c>
      <c r="V58" s="206">
        <v>7.72</v>
      </c>
      <c r="W58" s="206">
        <v>4.63</v>
      </c>
      <c r="X58" s="206">
        <v>13.92</v>
      </c>
      <c r="Y58" s="206">
        <v>0</v>
      </c>
      <c r="Z58" s="206">
        <v>58.87</v>
      </c>
      <c r="AA58" s="206">
        <v>13.53</v>
      </c>
      <c r="AB58" s="206">
        <v>0</v>
      </c>
      <c r="AC58" s="206">
        <v>14.01</v>
      </c>
      <c r="AD58" s="206">
        <v>0</v>
      </c>
      <c r="AE58" s="206">
        <v>0</v>
      </c>
      <c r="AF58" s="206">
        <v>0</v>
      </c>
      <c r="AG58" s="206">
        <v>40</v>
      </c>
      <c r="AH58" s="206">
        <v>0</v>
      </c>
      <c r="AI58" s="206">
        <v>0</v>
      </c>
      <c r="AJ58" s="206">
        <v>0</v>
      </c>
      <c r="AK58" s="206">
        <v>81.97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395.42</v>
      </c>
      <c r="L59" s="206">
        <v>6.06</v>
      </c>
      <c r="M59" s="206">
        <v>60.46</v>
      </c>
      <c r="N59" s="206">
        <v>49.35</v>
      </c>
      <c r="O59" s="206">
        <v>34.82</v>
      </c>
      <c r="P59" s="206">
        <v>20.27</v>
      </c>
      <c r="Q59" s="206">
        <v>6.19</v>
      </c>
      <c r="R59" s="206">
        <v>12.35</v>
      </c>
      <c r="S59" s="206">
        <v>7.78</v>
      </c>
      <c r="T59" s="206">
        <v>0</v>
      </c>
      <c r="U59" s="206">
        <v>39.880000000000003</v>
      </c>
      <c r="V59" s="206">
        <v>7.65</v>
      </c>
      <c r="W59" s="206">
        <v>14.72</v>
      </c>
      <c r="X59" s="206">
        <v>62.4</v>
      </c>
      <c r="Y59" s="206">
        <v>0</v>
      </c>
      <c r="Z59" s="206">
        <v>58.87</v>
      </c>
      <c r="AA59" s="206">
        <v>33.85</v>
      </c>
      <c r="AB59" s="206">
        <v>0</v>
      </c>
      <c r="AC59" s="206">
        <v>14.01</v>
      </c>
      <c r="AD59" s="206">
        <v>0</v>
      </c>
      <c r="AE59" s="206">
        <v>0</v>
      </c>
      <c r="AF59" s="206">
        <v>0</v>
      </c>
      <c r="AG59" s="206">
        <v>40</v>
      </c>
      <c r="AH59" s="206">
        <v>0</v>
      </c>
      <c r="AI59" s="206">
        <v>0</v>
      </c>
      <c r="AJ59" s="206">
        <v>0</v>
      </c>
      <c r="AK59" s="206">
        <v>79.709999999999994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414.08</v>
      </c>
      <c r="L60" s="206">
        <v>6.06</v>
      </c>
      <c r="M60" s="206">
        <v>60.46</v>
      </c>
      <c r="N60" s="206">
        <v>49.35</v>
      </c>
      <c r="O60" s="206">
        <v>34.82</v>
      </c>
      <c r="P60" s="206">
        <v>20.27</v>
      </c>
      <c r="Q60" s="206">
        <v>6.19</v>
      </c>
      <c r="R60" s="206">
        <v>12.35</v>
      </c>
      <c r="S60" s="206">
        <v>7.78</v>
      </c>
      <c r="T60" s="206">
        <v>0</v>
      </c>
      <c r="U60" s="206">
        <v>39.880000000000003</v>
      </c>
      <c r="V60" s="206">
        <v>7.65</v>
      </c>
      <c r="W60" s="206">
        <v>14.72</v>
      </c>
      <c r="X60" s="206">
        <v>62.4</v>
      </c>
      <c r="Y60" s="206">
        <v>0</v>
      </c>
      <c r="Z60" s="206">
        <v>58.87</v>
      </c>
      <c r="AA60" s="206">
        <v>33.85</v>
      </c>
      <c r="AB60" s="206">
        <v>0</v>
      </c>
      <c r="AC60" s="206">
        <v>14.01</v>
      </c>
      <c r="AD60" s="206">
        <v>0</v>
      </c>
      <c r="AE60" s="206">
        <v>0</v>
      </c>
      <c r="AF60" s="206">
        <v>0</v>
      </c>
      <c r="AG60" s="206">
        <v>40</v>
      </c>
      <c r="AH60" s="206">
        <v>0</v>
      </c>
      <c r="AI60" s="206">
        <v>0</v>
      </c>
      <c r="AJ60" s="206">
        <v>0</v>
      </c>
      <c r="AK60" s="206">
        <v>79.709999999999994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432.73</v>
      </c>
      <c r="L61" s="206">
        <v>6.06</v>
      </c>
      <c r="M61" s="206">
        <v>57.17</v>
      </c>
      <c r="N61" s="206">
        <v>49.35</v>
      </c>
      <c r="O61" s="206">
        <v>34.82</v>
      </c>
      <c r="P61" s="206">
        <v>20.27</v>
      </c>
      <c r="Q61" s="206">
        <v>6.19</v>
      </c>
      <c r="R61" s="206">
        <v>12.35</v>
      </c>
      <c r="S61" s="206">
        <v>7.78</v>
      </c>
      <c r="T61" s="206">
        <v>0</v>
      </c>
      <c r="U61" s="206">
        <v>39.880000000000003</v>
      </c>
      <c r="V61" s="206">
        <v>7.65</v>
      </c>
      <c r="W61" s="206">
        <v>14.72</v>
      </c>
      <c r="X61" s="206">
        <v>62.4</v>
      </c>
      <c r="Y61" s="206">
        <v>0</v>
      </c>
      <c r="Z61" s="206">
        <v>58.87</v>
      </c>
      <c r="AA61" s="206">
        <v>33.85</v>
      </c>
      <c r="AB61" s="206">
        <v>0</v>
      </c>
      <c r="AC61" s="206">
        <v>14.01</v>
      </c>
      <c r="AD61" s="206">
        <v>0</v>
      </c>
      <c r="AE61" s="206">
        <v>0</v>
      </c>
      <c r="AF61" s="206">
        <v>0</v>
      </c>
      <c r="AG61" s="206">
        <v>40</v>
      </c>
      <c r="AH61" s="206">
        <v>0</v>
      </c>
      <c r="AI61" s="206">
        <v>0</v>
      </c>
      <c r="AJ61" s="206">
        <v>0</v>
      </c>
      <c r="AK61" s="206">
        <v>79.709999999999994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432.73</v>
      </c>
      <c r="L62" s="206">
        <v>6.06</v>
      </c>
      <c r="M62" s="206">
        <v>57.17</v>
      </c>
      <c r="N62" s="206">
        <v>49.35</v>
      </c>
      <c r="O62" s="206">
        <v>34.82</v>
      </c>
      <c r="P62" s="206">
        <v>20.27</v>
      </c>
      <c r="Q62" s="206">
        <v>6.19</v>
      </c>
      <c r="R62" s="206">
        <v>12.35</v>
      </c>
      <c r="S62" s="206">
        <v>7.78</v>
      </c>
      <c r="T62" s="206">
        <v>0</v>
      </c>
      <c r="U62" s="206">
        <v>39.880000000000003</v>
      </c>
      <c r="V62" s="206">
        <v>7.65</v>
      </c>
      <c r="W62" s="206">
        <v>14.72</v>
      </c>
      <c r="X62" s="206">
        <v>62.4</v>
      </c>
      <c r="Y62" s="206">
        <v>0</v>
      </c>
      <c r="Z62" s="206">
        <v>58.87</v>
      </c>
      <c r="AA62" s="206">
        <v>33.85</v>
      </c>
      <c r="AB62" s="206">
        <v>0</v>
      </c>
      <c r="AC62" s="206">
        <v>14.01</v>
      </c>
      <c r="AD62" s="206">
        <v>0</v>
      </c>
      <c r="AE62" s="206">
        <v>0</v>
      </c>
      <c r="AF62" s="206">
        <v>0</v>
      </c>
      <c r="AG62" s="206">
        <v>40</v>
      </c>
      <c r="AH62" s="206">
        <v>0</v>
      </c>
      <c r="AI62" s="206">
        <v>0</v>
      </c>
      <c r="AJ62" s="206">
        <v>0</v>
      </c>
      <c r="AK62" s="206">
        <v>79.709999999999994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454.05</v>
      </c>
      <c r="L63" s="206">
        <v>6.06</v>
      </c>
      <c r="M63" s="206">
        <v>57.17</v>
      </c>
      <c r="N63" s="206">
        <v>49.35</v>
      </c>
      <c r="O63" s="206">
        <v>34.82</v>
      </c>
      <c r="P63" s="206">
        <v>20.27</v>
      </c>
      <c r="Q63" s="206">
        <v>6.19</v>
      </c>
      <c r="R63" s="206">
        <v>12.35</v>
      </c>
      <c r="S63" s="206">
        <v>7.78</v>
      </c>
      <c r="T63" s="206">
        <v>0</v>
      </c>
      <c r="U63" s="206">
        <v>39.880000000000003</v>
      </c>
      <c r="V63" s="206">
        <v>7.65</v>
      </c>
      <c r="W63" s="206">
        <v>14.72</v>
      </c>
      <c r="X63" s="206">
        <v>62.4</v>
      </c>
      <c r="Y63" s="206">
        <v>0</v>
      </c>
      <c r="Z63" s="206">
        <v>58.87</v>
      </c>
      <c r="AA63" s="206">
        <v>33.85</v>
      </c>
      <c r="AB63" s="206">
        <v>0</v>
      </c>
      <c r="AC63" s="206">
        <v>14.01</v>
      </c>
      <c r="AD63" s="206">
        <v>0</v>
      </c>
      <c r="AE63" s="206">
        <v>0</v>
      </c>
      <c r="AF63" s="206">
        <v>0</v>
      </c>
      <c r="AG63" s="206">
        <v>40</v>
      </c>
      <c r="AH63" s="206">
        <v>0</v>
      </c>
      <c r="AI63" s="206">
        <v>0</v>
      </c>
      <c r="AJ63" s="206">
        <v>0</v>
      </c>
      <c r="AK63" s="206">
        <v>79.709999999999994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475.38</v>
      </c>
      <c r="L64" s="206">
        <v>6.06</v>
      </c>
      <c r="M64" s="206">
        <v>57.17</v>
      </c>
      <c r="N64" s="206">
        <v>49.35</v>
      </c>
      <c r="O64" s="206">
        <v>34.82</v>
      </c>
      <c r="P64" s="206">
        <v>20.27</v>
      </c>
      <c r="Q64" s="206">
        <v>6.19</v>
      </c>
      <c r="R64" s="206">
        <v>12.35</v>
      </c>
      <c r="S64" s="206">
        <v>7.78</v>
      </c>
      <c r="T64" s="206">
        <v>0</v>
      </c>
      <c r="U64" s="206">
        <v>39.880000000000003</v>
      </c>
      <c r="V64" s="206">
        <v>7.65</v>
      </c>
      <c r="W64" s="206">
        <v>14.72</v>
      </c>
      <c r="X64" s="206">
        <v>62.4</v>
      </c>
      <c r="Y64" s="206">
        <v>0</v>
      </c>
      <c r="Z64" s="206">
        <v>58.87</v>
      </c>
      <c r="AA64" s="206">
        <v>33.85</v>
      </c>
      <c r="AB64" s="206">
        <v>0</v>
      </c>
      <c r="AC64" s="206">
        <v>14.4</v>
      </c>
      <c r="AD64" s="206">
        <v>0</v>
      </c>
      <c r="AE64" s="206">
        <v>0</v>
      </c>
      <c r="AF64" s="206">
        <v>0</v>
      </c>
      <c r="AG64" s="206">
        <v>40</v>
      </c>
      <c r="AH64" s="206">
        <v>0</v>
      </c>
      <c r="AI64" s="206">
        <v>0</v>
      </c>
      <c r="AJ64" s="206">
        <v>0</v>
      </c>
      <c r="AK64" s="206">
        <v>79.709999999999994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475.38</v>
      </c>
      <c r="L65" s="206">
        <v>6.06</v>
      </c>
      <c r="M65" s="206">
        <v>57.17</v>
      </c>
      <c r="N65" s="206">
        <v>49.35</v>
      </c>
      <c r="O65" s="206">
        <v>34.82</v>
      </c>
      <c r="P65" s="206">
        <v>20.27</v>
      </c>
      <c r="Q65" s="206">
        <v>6.19</v>
      </c>
      <c r="R65" s="206">
        <v>12.35</v>
      </c>
      <c r="S65" s="206">
        <v>7.78</v>
      </c>
      <c r="T65" s="206">
        <v>0</v>
      </c>
      <c r="U65" s="206">
        <v>39.880000000000003</v>
      </c>
      <c r="V65" s="206">
        <v>7.65</v>
      </c>
      <c r="W65" s="206">
        <v>13.87</v>
      </c>
      <c r="X65" s="206">
        <v>62.4</v>
      </c>
      <c r="Y65" s="206">
        <v>0</v>
      </c>
      <c r="Z65" s="206">
        <v>58.87</v>
      </c>
      <c r="AA65" s="206">
        <v>33.85</v>
      </c>
      <c r="AB65" s="206">
        <v>0</v>
      </c>
      <c r="AC65" s="206">
        <v>14.4</v>
      </c>
      <c r="AD65" s="206">
        <v>0</v>
      </c>
      <c r="AE65" s="206">
        <v>0</v>
      </c>
      <c r="AF65" s="206">
        <v>0</v>
      </c>
      <c r="AG65" s="206">
        <v>40</v>
      </c>
      <c r="AH65" s="206">
        <v>0</v>
      </c>
      <c r="AI65" s="206">
        <v>0</v>
      </c>
      <c r="AJ65" s="206">
        <v>0</v>
      </c>
      <c r="AK65" s="206">
        <v>79.709999999999994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492.34</v>
      </c>
      <c r="L66" s="206">
        <v>6.06</v>
      </c>
      <c r="M66" s="206">
        <v>57.17</v>
      </c>
      <c r="N66" s="206">
        <v>49.35</v>
      </c>
      <c r="O66" s="206">
        <v>34.82</v>
      </c>
      <c r="P66" s="206">
        <v>20.27</v>
      </c>
      <c r="Q66" s="206">
        <v>6.19</v>
      </c>
      <c r="R66" s="206">
        <v>12.35</v>
      </c>
      <c r="S66" s="206">
        <v>7.78</v>
      </c>
      <c r="T66" s="206">
        <v>0</v>
      </c>
      <c r="U66" s="206">
        <v>39.880000000000003</v>
      </c>
      <c r="V66" s="206">
        <v>7.65</v>
      </c>
      <c r="W66" s="206">
        <v>13.87</v>
      </c>
      <c r="X66" s="206">
        <v>62.4</v>
      </c>
      <c r="Y66" s="206">
        <v>0</v>
      </c>
      <c r="Z66" s="206">
        <v>58.87</v>
      </c>
      <c r="AA66" s="206">
        <v>33.85</v>
      </c>
      <c r="AB66" s="206">
        <v>0</v>
      </c>
      <c r="AC66" s="206">
        <v>14.4</v>
      </c>
      <c r="AD66" s="206">
        <v>0</v>
      </c>
      <c r="AE66" s="206">
        <v>0</v>
      </c>
      <c r="AF66" s="206">
        <v>0</v>
      </c>
      <c r="AG66" s="206">
        <v>40</v>
      </c>
      <c r="AH66" s="206">
        <v>0</v>
      </c>
      <c r="AI66" s="206">
        <v>0</v>
      </c>
      <c r="AJ66" s="206">
        <v>0</v>
      </c>
      <c r="AK66" s="206">
        <v>79.709999999999994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492.33</v>
      </c>
      <c r="L67" s="206">
        <v>6.06</v>
      </c>
      <c r="M67" s="206">
        <v>57.17</v>
      </c>
      <c r="N67" s="206">
        <v>49.35</v>
      </c>
      <c r="O67" s="206">
        <v>34.82</v>
      </c>
      <c r="P67" s="206">
        <v>20.27</v>
      </c>
      <c r="Q67" s="206">
        <v>5.96</v>
      </c>
      <c r="R67" s="206">
        <v>12.35</v>
      </c>
      <c r="S67" s="206">
        <v>7.49</v>
      </c>
      <c r="T67" s="206">
        <v>0</v>
      </c>
      <c r="U67" s="206">
        <v>39.880000000000003</v>
      </c>
      <c r="V67" s="206">
        <v>7.65</v>
      </c>
      <c r="W67" s="206">
        <v>13.87</v>
      </c>
      <c r="X67" s="206">
        <v>62.4</v>
      </c>
      <c r="Y67" s="206">
        <v>0</v>
      </c>
      <c r="Z67" s="206">
        <v>58.87</v>
      </c>
      <c r="AA67" s="206">
        <v>33.85</v>
      </c>
      <c r="AB67" s="206">
        <v>0</v>
      </c>
      <c r="AC67" s="206">
        <v>14.4</v>
      </c>
      <c r="AD67" s="206">
        <v>0</v>
      </c>
      <c r="AE67" s="206">
        <v>0</v>
      </c>
      <c r="AF67" s="206">
        <v>0</v>
      </c>
      <c r="AG67" s="206">
        <v>40</v>
      </c>
      <c r="AH67" s="206">
        <v>0</v>
      </c>
      <c r="AI67" s="206">
        <v>0</v>
      </c>
      <c r="AJ67" s="206">
        <v>0</v>
      </c>
      <c r="AK67" s="206">
        <v>79.709999999999994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492.33</v>
      </c>
      <c r="L68" s="206">
        <v>6.06</v>
      </c>
      <c r="M68" s="206">
        <v>57.17</v>
      </c>
      <c r="N68" s="206">
        <v>49.35</v>
      </c>
      <c r="O68" s="206">
        <v>34.82</v>
      </c>
      <c r="P68" s="206">
        <v>20.27</v>
      </c>
      <c r="Q68" s="206">
        <v>5.96</v>
      </c>
      <c r="R68" s="206">
        <v>12.35</v>
      </c>
      <c r="S68" s="206">
        <v>7.49</v>
      </c>
      <c r="T68" s="206">
        <v>0</v>
      </c>
      <c r="U68" s="206">
        <v>39.880000000000003</v>
      </c>
      <c r="V68" s="206">
        <v>7.65</v>
      </c>
      <c r="W68" s="206">
        <v>13.87</v>
      </c>
      <c r="X68" s="206">
        <v>62.4</v>
      </c>
      <c r="Y68" s="206">
        <v>0</v>
      </c>
      <c r="Z68" s="206">
        <v>58.87</v>
      </c>
      <c r="AA68" s="206">
        <v>33.85</v>
      </c>
      <c r="AB68" s="206">
        <v>0</v>
      </c>
      <c r="AC68" s="206">
        <v>14.4</v>
      </c>
      <c r="AD68" s="206">
        <v>0</v>
      </c>
      <c r="AE68" s="206">
        <v>0</v>
      </c>
      <c r="AF68" s="206">
        <v>0</v>
      </c>
      <c r="AG68" s="206">
        <v>34.880000000000003</v>
      </c>
      <c r="AH68" s="206">
        <v>0</v>
      </c>
      <c r="AI68" s="206">
        <v>0</v>
      </c>
      <c r="AJ68" s="206">
        <v>0</v>
      </c>
      <c r="AK68" s="206">
        <v>79.709999999999994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492.33</v>
      </c>
      <c r="L69" s="206">
        <v>6.06</v>
      </c>
      <c r="M69" s="206">
        <v>57.17</v>
      </c>
      <c r="N69" s="206">
        <v>49.35</v>
      </c>
      <c r="O69" s="206">
        <v>34.82</v>
      </c>
      <c r="P69" s="206">
        <v>20.27</v>
      </c>
      <c r="Q69" s="206">
        <v>5.96</v>
      </c>
      <c r="R69" s="206">
        <v>12.35</v>
      </c>
      <c r="S69" s="206">
        <v>7.49</v>
      </c>
      <c r="T69" s="206">
        <v>0</v>
      </c>
      <c r="U69" s="206">
        <v>39.880000000000003</v>
      </c>
      <c r="V69" s="206">
        <v>7.65</v>
      </c>
      <c r="W69" s="206">
        <v>13.87</v>
      </c>
      <c r="X69" s="206">
        <v>62.4</v>
      </c>
      <c r="Y69" s="206">
        <v>0</v>
      </c>
      <c r="Z69" s="206">
        <v>58.87</v>
      </c>
      <c r="AA69" s="206">
        <v>33.85</v>
      </c>
      <c r="AB69" s="206">
        <v>0</v>
      </c>
      <c r="AC69" s="206">
        <v>14.4</v>
      </c>
      <c r="AD69" s="206">
        <v>0</v>
      </c>
      <c r="AE69" s="206">
        <v>0</v>
      </c>
      <c r="AF69" s="206">
        <v>0</v>
      </c>
      <c r="AG69" s="206">
        <v>34.880000000000003</v>
      </c>
      <c r="AH69" s="206">
        <v>0</v>
      </c>
      <c r="AI69" s="206">
        <v>0</v>
      </c>
      <c r="AJ69" s="206">
        <v>0</v>
      </c>
      <c r="AK69" s="206">
        <v>77.099999999999994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492.33</v>
      </c>
      <c r="L70" s="206">
        <v>6.06</v>
      </c>
      <c r="M70" s="206">
        <v>57.17</v>
      </c>
      <c r="N70" s="206">
        <v>49.35</v>
      </c>
      <c r="O70" s="206">
        <v>34.82</v>
      </c>
      <c r="P70" s="206">
        <v>20.27</v>
      </c>
      <c r="Q70" s="206">
        <v>5.96</v>
      </c>
      <c r="R70" s="206">
        <v>12.35</v>
      </c>
      <c r="S70" s="206">
        <v>7.49</v>
      </c>
      <c r="T70" s="206">
        <v>0</v>
      </c>
      <c r="U70" s="206">
        <v>39.880000000000003</v>
      </c>
      <c r="V70" s="206">
        <v>7.65</v>
      </c>
      <c r="W70" s="206">
        <v>13.87</v>
      </c>
      <c r="X70" s="206">
        <v>62.4</v>
      </c>
      <c r="Y70" s="206">
        <v>0</v>
      </c>
      <c r="Z70" s="206">
        <v>58.87</v>
      </c>
      <c r="AA70" s="206">
        <v>33.85</v>
      </c>
      <c r="AB70" s="206">
        <v>0</v>
      </c>
      <c r="AC70" s="206">
        <v>14.4</v>
      </c>
      <c r="AD70" s="206">
        <v>0</v>
      </c>
      <c r="AE70" s="206">
        <v>0</v>
      </c>
      <c r="AF70" s="206">
        <v>0</v>
      </c>
      <c r="AG70" s="206">
        <v>33.9</v>
      </c>
      <c r="AH70" s="206">
        <v>0</v>
      </c>
      <c r="AI70" s="206">
        <v>0</v>
      </c>
      <c r="AJ70" s="206">
        <v>0</v>
      </c>
      <c r="AK70" s="206">
        <v>110.59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44.5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492.33</v>
      </c>
      <c r="L71" s="206">
        <v>6.06</v>
      </c>
      <c r="M71" s="206">
        <v>57.17</v>
      </c>
      <c r="N71" s="206">
        <v>49.35</v>
      </c>
      <c r="O71" s="206">
        <v>34.82</v>
      </c>
      <c r="P71" s="206">
        <v>20.27</v>
      </c>
      <c r="Q71" s="206">
        <v>56.07</v>
      </c>
      <c r="R71" s="206">
        <v>12.35</v>
      </c>
      <c r="S71" s="206">
        <v>27.21</v>
      </c>
      <c r="T71" s="206">
        <v>0</v>
      </c>
      <c r="U71" s="206">
        <v>39.880000000000003</v>
      </c>
      <c r="V71" s="206">
        <v>7.65</v>
      </c>
      <c r="W71" s="206">
        <v>13.99</v>
      </c>
      <c r="X71" s="206">
        <v>62.4</v>
      </c>
      <c r="Y71" s="206">
        <v>0</v>
      </c>
      <c r="Z71" s="206">
        <v>58.87</v>
      </c>
      <c r="AA71" s="206">
        <v>33.85</v>
      </c>
      <c r="AB71" s="206">
        <v>0</v>
      </c>
      <c r="AC71" s="206">
        <v>14.4</v>
      </c>
      <c r="AD71" s="206">
        <v>0</v>
      </c>
      <c r="AE71" s="206">
        <v>0</v>
      </c>
      <c r="AF71" s="206">
        <v>0</v>
      </c>
      <c r="AG71" s="206">
        <v>33.07</v>
      </c>
      <c r="AH71" s="206">
        <v>0</v>
      </c>
      <c r="AI71" s="206">
        <v>0</v>
      </c>
      <c r="AJ71" s="206">
        <v>0</v>
      </c>
      <c r="AK71" s="206">
        <v>104.59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39.5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492.33</v>
      </c>
      <c r="L72" s="206">
        <v>6.06</v>
      </c>
      <c r="M72" s="206">
        <v>57.17</v>
      </c>
      <c r="N72" s="206">
        <v>49.35</v>
      </c>
      <c r="O72" s="206">
        <v>34.82</v>
      </c>
      <c r="P72" s="206">
        <v>20.27</v>
      </c>
      <c r="Q72" s="206">
        <v>56.07</v>
      </c>
      <c r="R72" s="206">
        <v>12.35</v>
      </c>
      <c r="S72" s="206">
        <v>31.62</v>
      </c>
      <c r="T72" s="206">
        <v>0</v>
      </c>
      <c r="U72" s="206">
        <v>39.880000000000003</v>
      </c>
      <c r="V72" s="206">
        <v>7.65</v>
      </c>
      <c r="W72" s="206">
        <v>13.99</v>
      </c>
      <c r="X72" s="206">
        <v>62.4</v>
      </c>
      <c r="Y72" s="206">
        <v>0</v>
      </c>
      <c r="Z72" s="206">
        <v>58.87</v>
      </c>
      <c r="AA72" s="206">
        <v>33.85</v>
      </c>
      <c r="AB72" s="206">
        <v>0</v>
      </c>
      <c r="AC72" s="206">
        <v>14.4</v>
      </c>
      <c r="AD72" s="206">
        <v>0</v>
      </c>
      <c r="AE72" s="206">
        <v>0</v>
      </c>
      <c r="AF72" s="206">
        <v>0</v>
      </c>
      <c r="AG72" s="206">
        <v>33.07</v>
      </c>
      <c r="AH72" s="206">
        <v>0</v>
      </c>
      <c r="AI72" s="206">
        <v>0</v>
      </c>
      <c r="AJ72" s="206">
        <v>0</v>
      </c>
      <c r="AK72" s="206">
        <v>104.59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492.33</v>
      </c>
      <c r="L73" s="206">
        <v>6.06</v>
      </c>
      <c r="M73" s="206">
        <v>57.17</v>
      </c>
      <c r="N73" s="206">
        <v>49.35</v>
      </c>
      <c r="O73" s="206">
        <v>34.82</v>
      </c>
      <c r="P73" s="206">
        <v>20.27</v>
      </c>
      <c r="Q73" s="206">
        <v>56.07</v>
      </c>
      <c r="R73" s="206">
        <v>12.35</v>
      </c>
      <c r="S73" s="206">
        <v>31.62</v>
      </c>
      <c r="T73" s="206">
        <v>0</v>
      </c>
      <c r="U73" s="206">
        <v>39.880000000000003</v>
      </c>
      <c r="V73" s="206">
        <v>7.65</v>
      </c>
      <c r="W73" s="206">
        <v>13.99</v>
      </c>
      <c r="X73" s="206">
        <v>62.4</v>
      </c>
      <c r="Y73" s="206">
        <v>0</v>
      </c>
      <c r="Z73" s="206">
        <v>58.87</v>
      </c>
      <c r="AA73" s="206">
        <v>33.85</v>
      </c>
      <c r="AB73" s="206">
        <v>0</v>
      </c>
      <c r="AC73" s="206">
        <v>14.4</v>
      </c>
      <c r="AD73" s="206">
        <v>0</v>
      </c>
      <c r="AE73" s="206">
        <v>0</v>
      </c>
      <c r="AF73" s="206">
        <v>0</v>
      </c>
      <c r="AG73" s="206">
        <v>33.07</v>
      </c>
      <c r="AH73" s="206">
        <v>0</v>
      </c>
      <c r="AI73" s="206">
        <v>0</v>
      </c>
      <c r="AJ73" s="206">
        <v>0</v>
      </c>
      <c r="AK73" s="206">
        <v>104.59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6.65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492.33</v>
      </c>
      <c r="L74" s="206">
        <v>6.06</v>
      </c>
      <c r="M74" s="206">
        <v>57.17</v>
      </c>
      <c r="N74" s="206">
        <v>49.35</v>
      </c>
      <c r="O74" s="206">
        <v>34.82</v>
      </c>
      <c r="P74" s="206">
        <v>20.27</v>
      </c>
      <c r="Q74" s="206">
        <v>56.07</v>
      </c>
      <c r="R74" s="206">
        <v>12.35</v>
      </c>
      <c r="S74" s="206">
        <v>31.62</v>
      </c>
      <c r="T74" s="206">
        <v>0</v>
      </c>
      <c r="U74" s="206">
        <v>39.880000000000003</v>
      </c>
      <c r="V74" s="206">
        <v>7.65</v>
      </c>
      <c r="W74" s="206">
        <v>13.99</v>
      </c>
      <c r="X74" s="206">
        <v>62.4</v>
      </c>
      <c r="Y74" s="206">
        <v>0</v>
      </c>
      <c r="Z74" s="206">
        <v>58.87</v>
      </c>
      <c r="AA74" s="206">
        <v>33.85</v>
      </c>
      <c r="AB74" s="206">
        <v>0</v>
      </c>
      <c r="AC74" s="206">
        <v>14.4</v>
      </c>
      <c r="AD74" s="206">
        <v>0</v>
      </c>
      <c r="AE74" s="206">
        <v>0</v>
      </c>
      <c r="AF74" s="206">
        <v>0</v>
      </c>
      <c r="AG74" s="206">
        <v>33.07</v>
      </c>
      <c r="AH74" s="206">
        <v>0</v>
      </c>
      <c r="AI74" s="206">
        <v>0</v>
      </c>
      <c r="AJ74" s="206">
        <v>0</v>
      </c>
      <c r="AK74" s="206">
        <v>104.59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1.41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492.33</v>
      </c>
      <c r="L75" s="206">
        <v>6.06</v>
      </c>
      <c r="M75" s="206">
        <v>57.17</v>
      </c>
      <c r="N75" s="206">
        <v>49.35</v>
      </c>
      <c r="O75" s="206">
        <v>34.82</v>
      </c>
      <c r="P75" s="206">
        <v>20.27</v>
      </c>
      <c r="Q75" s="206">
        <v>56.07</v>
      </c>
      <c r="R75" s="206">
        <v>13.18</v>
      </c>
      <c r="S75" s="206">
        <v>28.67</v>
      </c>
      <c r="T75" s="206">
        <v>0</v>
      </c>
      <c r="U75" s="206">
        <v>39.880000000000003</v>
      </c>
      <c r="V75" s="206">
        <v>7.43</v>
      </c>
      <c r="W75" s="206">
        <v>13.99</v>
      </c>
      <c r="X75" s="206">
        <v>62.4</v>
      </c>
      <c r="Y75" s="206">
        <v>0</v>
      </c>
      <c r="Z75" s="206">
        <v>58.87</v>
      </c>
      <c r="AA75" s="206">
        <v>33.85</v>
      </c>
      <c r="AB75" s="206">
        <v>0</v>
      </c>
      <c r="AC75" s="206">
        <v>14.4</v>
      </c>
      <c r="AD75" s="206">
        <v>0</v>
      </c>
      <c r="AE75" s="206">
        <v>0</v>
      </c>
      <c r="AF75" s="206">
        <v>0</v>
      </c>
      <c r="AG75" s="206">
        <v>33.07</v>
      </c>
      <c r="AH75" s="206">
        <v>0</v>
      </c>
      <c r="AI75" s="206">
        <v>0</v>
      </c>
      <c r="AJ75" s="206">
        <v>0</v>
      </c>
      <c r="AK75" s="206">
        <v>104.59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492.33</v>
      </c>
      <c r="L76" s="206">
        <v>6.06</v>
      </c>
      <c r="M76" s="206">
        <v>57.17</v>
      </c>
      <c r="N76" s="206">
        <v>49.35</v>
      </c>
      <c r="O76" s="206">
        <v>34.82</v>
      </c>
      <c r="P76" s="206">
        <v>20.27</v>
      </c>
      <c r="Q76" s="206">
        <v>56.07</v>
      </c>
      <c r="R76" s="206">
        <v>13.18</v>
      </c>
      <c r="S76" s="206">
        <v>28.67</v>
      </c>
      <c r="T76" s="206">
        <v>0</v>
      </c>
      <c r="U76" s="206">
        <v>39.880000000000003</v>
      </c>
      <c r="V76" s="206">
        <v>7.43</v>
      </c>
      <c r="W76" s="206">
        <v>13.99</v>
      </c>
      <c r="X76" s="206">
        <v>62.4</v>
      </c>
      <c r="Y76" s="206">
        <v>0</v>
      </c>
      <c r="Z76" s="206">
        <v>58.87</v>
      </c>
      <c r="AA76" s="206">
        <v>33.85</v>
      </c>
      <c r="AB76" s="206">
        <v>0</v>
      </c>
      <c r="AC76" s="206">
        <v>14.4</v>
      </c>
      <c r="AD76" s="206">
        <v>0</v>
      </c>
      <c r="AE76" s="206">
        <v>0</v>
      </c>
      <c r="AF76" s="206">
        <v>0</v>
      </c>
      <c r="AG76" s="206">
        <v>33.07</v>
      </c>
      <c r="AH76" s="206">
        <v>0</v>
      </c>
      <c r="AI76" s="206">
        <v>0</v>
      </c>
      <c r="AJ76" s="206">
        <v>0</v>
      </c>
      <c r="AK76" s="206">
        <v>104.59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492.33</v>
      </c>
      <c r="L77" s="206">
        <v>6.06</v>
      </c>
      <c r="M77" s="206">
        <v>57.17</v>
      </c>
      <c r="N77" s="206">
        <v>49.35</v>
      </c>
      <c r="O77" s="206">
        <v>34.82</v>
      </c>
      <c r="P77" s="206">
        <v>20.27</v>
      </c>
      <c r="Q77" s="206">
        <v>29</v>
      </c>
      <c r="R77" s="206">
        <v>13.18</v>
      </c>
      <c r="S77" s="206">
        <v>8.64</v>
      </c>
      <c r="T77" s="206">
        <v>0</v>
      </c>
      <c r="U77" s="206">
        <v>39.880000000000003</v>
      </c>
      <c r="V77" s="206">
        <v>7.43</v>
      </c>
      <c r="W77" s="206">
        <v>13.99</v>
      </c>
      <c r="X77" s="206">
        <v>62.4</v>
      </c>
      <c r="Y77" s="206">
        <v>0</v>
      </c>
      <c r="Z77" s="206">
        <v>58.87</v>
      </c>
      <c r="AA77" s="206">
        <v>33.85</v>
      </c>
      <c r="AB77" s="206">
        <v>0</v>
      </c>
      <c r="AC77" s="206">
        <v>14.4</v>
      </c>
      <c r="AD77" s="206">
        <v>0</v>
      </c>
      <c r="AE77" s="206">
        <v>0</v>
      </c>
      <c r="AF77" s="206">
        <v>0</v>
      </c>
      <c r="AG77" s="206">
        <v>33.07</v>
      </c>
      <c r="AH77" s="206">
        <v>0</v>
      </c>
      <c r="AI77" s="206">
        <v>0</v>
      </c>
      <c r="AJ77" s="206">
        <v>0</v>
      </c>
      <c r="AK77" s="206">
        <v>104.59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492.33</v>
      </c>
      <c r="L78" s="206">
        <v>6.06</v>
      </c>
      <c r="M78" s="206">
        <v>57.17</v>
      </c>
      <c r="N78" s="206">
        <v>49.35</v>
      </c>
      <c r="O78" s="206">
        <v>34.82</v>
      </c>
      <c r="P78" s="206">
        <v>20.27</v>
      </c>
      <c r="Q78" s="206">
        <v>29</v>
      </c>
      <c r="R78" s="206">
        <v>13.18</v>
      </c>
      <c r="S78" s="206">
        <v>8.64</v>
      </c>
      <c r="T78" s="206">
        <v>0</v>
      </c>
      <c r="U78" s="206">
        <v>39.880000000000003</v>
      </c>
      <c r="V78" s="206">
        <v>7.65</v>
      </c>
      <c r="W78" s="206">
        <v>13.99</v>
      </c>
      <c r="X78" s="206">
        <v>62.4</v>
      </c>
      <c r="Y78" s="206">
        <v>0</v>
      </c>
      <c r="Z78" s="206">
        <v>58.87</v>
      </c>
      <c r="AA78" s="206">
        <v>33.85</v>
      </c>
      <c r="AB78" s="206">
        <v>0</v>
      </c>
      <c r="AC78" s="206">
        <v>14.4</v>
      </c>
      <c r="AD78" s="206">
        <v>0</v>
      </c>
      <c r="AE78" s="206">
        <v>0</v>
      </c>
      <c r="AF78" s="206">
        <v>0</v>
      </c>
      <c r="AG78" s="206">
        <v>33.07</v>
      </c>
      <c r="AH78" s="206">
        <v>0</v>
      </c>
      <c r="AI78" s="206">
        <v>0</v>
      </c>
      <c r="AJ78" s="206">
        <v>0</v>
      </c>
      <c r="AK78" s="206">
        <v>104.59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492.33</v>
      </c>
      <c r="L79" s="206">
        <v>6.06</v>
      </c>
      <c r="M79" s="206">
        <v>57.17</v>
      </c>
      <c r="N79" s="206">
        <v>49.35</v>
      </c>
      <c r="O79" s="206">
        <v>34.82</v>
      </c>
      <c r="P79" s="206">
        <v>20.27</v>
      </c>
      <c r="Q79" s="206">
        <v>29</v>
      </c>
      <c r="R79" s="206">
        <v>13.18</v>
      </c>
      <c r="S79" s="206">
        <v>8.16</v>
      </c>
      <c r="T79" s="206">
        <v>0</v>
      </c>
      <c r="U79" s="206">
        <v>39.880000000000003</v>
      </c>
      <c r="V79" s="206">
        <v>7.33</v>
      </c>
      <c r="W79" s="206">
        <v>13.99</v>
      </c>
      <c r="X79" s="206">
        <v>62.4</v>
      </c>
      <c r="Y79" s="206">
        <v>0</v>
      </c>
      <c r="Z79" s="206">
        <v>58.87</v>
      </c>
      <c r="AA79" s="206">
        <v>33.85</v>
      </c>
      <c r="AB79" s="206">
        <v>0</v>
      </c>
      <c r="AC79" s="206">
        <v>14.4</v>
      </c>
      <c r="AD79" s="206">
        <v>0</v>
      </c>
      <c r="AE79" s="206">
        <v>0</v>
      </c>
      <c r="AF79" s="206">
        <v>0</v>
      </c>
      <c r="AG79" s="206">
        <v>33.07</v>
      </c>
      <c r="AH79" s="206">
        <v>0</v>
      </c>
      <c r="AI79" s="206">
        <v>0</v>
      </c>
      <c r="AJ79" s="206">
        <v>0</v>
      </c>
      <c r="AK79" s="206">
        <v>104.59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492.33</v>
      </c>
      <c r="L80" s="206">
        <v>6.06</v>
      </c>
      <c r="M80" s="206">
        <v>57.17</v>
      </c>
      <c r="N80" s="206">
        <v>49.35</v>
      </c>
      <c r="O80" s="206">
        <v>34.82</v>
      </c>
      <c r="P80" s="206">
        <v>20.27</v>
      </c>
      <c r="Q80" s="206">
        <v>7.5</v>
      </c>
      <c r="R80" s="206">
        <v>13.18</v>
      </c>
      <c r="S80" s="206">
        <v>8.16</v>
      </c>
      <c r="T80" s="206">
        <v>0</v>
      </c>
      <c r="U80" s="206">
        <v>39.880000000000003</v>
      </c>
      <c r="V80" s="206">
        <v>7.13</v>
      </c>
      <c r="W80" s="206">
        <v>13.99</v>
      </c>
      <c r="X80" s="206">
        <v>62.4</v>
      </c>
      <c r="Y80" s="206">
        <v>0</v>
      </c>
      <c r="Z80" s="206">
        <v>58.87</v>
      </c>
      <c r="AA80" s="206">
        <v>33.85</v>
      </c>
      <c r="AB80" s="206">
        <v>0</v>
      </c>
      <c r="AC80" s="206">
        <v>14.4</v>
      </c>
      <c r="AD80" s="206">
        <v>0</v>
      </c>
      <c r="AE80" s="206">
        <v>0</v>
      </c>
      <c r="AF80" s="206">
        <v>0</v>
      </c>
      <c r="AG80" s="206">
        <v>33.07</v>
      </c>
      <c r="AH80" s="206">
        <v>0</v>
      </c>
      <c r="AI80" s="206">
        <v>0</v>
      </c>
      <c r="AJ80" s="206">
        <v>0</v>
      </c>
      <c r="AK80" s="206">
        <v>104.59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492.33</v>
      </c>
      <c r="L81" s="206">
        <v>6.06</v>
      </c>
      <c r="M81" s="206">
        <v>57.17</v>
      </c>
      <c r="N81" s="206">
        <v>49.35</v>
      </c>
      <c r="O81" s="206">
        <v>34.82</v>
      </c>
      <c r="P81" s="206">
        <v>20.27</v>
      </c>
      <c r="Q81" s="206">
        <v>7.5</v>
      </c>
      <c r="R81" s="206">
        <v>13.18</v>
      </c>
      <c r="S81" s="206">
        <v>8.16</v>
      </c>
      <c r="T81" s="206">
        <v>0</v>
      </c>
      <c r="U81" s="206">
        <v>39.880000000000003</v>
      </c>
      <c r="V81" s="206">
        <v>7.13</v>
      </c>
      <c r="W81" s="206">
        <v>13.99</v>
      </c>
      <c r="X81" s="206">
        <v>62.4</v>
      </c>
      <c r="Y81" s="206">
        <v>0</v>
      </c>
      <c r="Z81" s="206">
        <v>58.87</v>
      </c>
      <c r="AA81" s="206">
        <v>33.85</v>
      </c>
      <c r="AB81" s="206">
        <v>0</v>
      </c>
      <c r="AC81" s="206">
        <v>14.4</v>
      </c>
      <c r="AD81" s="206">
        <v>0</v>
      </c>
      <c r="AE81" s="206">
        <v>0</v>
      </c>
      <c r="AF81" s="206">
        <v>0</v>
      </c>
      <c r="AG81" s="206">
        <v>33.07</v>
      </c>
      <c r="AH81" s="206">
        <v>0</v>
      </c>
      <c r="AI81" s="206">
        <v>0</v>
      </c>
      <c r="AJ81" s="206">
        <v>0</v>
      </c>
      <c r="AK81" s="206">
        <v>104.59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492.33</v>
      </c>
      <c r="L82" s="206">
        <v>6.06</v>
      </c>
      <c r="M82" s="206">
        <v>57.17</v>
      </c>
      <c r="N82" s="206">
        <v>49.35</v>
      </c>
      <c r="O82" s="206">
        <v>34.82</v>
      </c>
      <c r="P82" s="206">
        <v>20.27</v>
      </c>
      <c r="Q82" s="206">
        <v>7.5</v>
      </c>
      <c r="R82" s="206">
        <v>13.18</v>
      </c>
      <c r="S82" s="206">
        <v>8.16</v>
      </c>
      <c r="T82" s="206">
        <v>0</v>
      </c>
      <c r="U82" s="206">
        <v>39.880000000000003</v>
      </c>
      <c r="V82" s="206">
        <v>7.13</v>
      </c>
      <c r="W82" s="206">
        <v>13.99</v>
      </c>
      <c r="X82" s="206">
        <v>62.4</v>
      </c>
      <c r="Y82" s="206">
        <v>0</v>
      </c>
      <c r="Z82" s="206">
        <v>58.87</v>
      </c>
      <c r="AA82" s="206">
        <v>33.85</v>
      </c>
      <c r="AB82" s="206">
        <v>0</v>
      </c>
      <c r="AC82" s="206">
        <v>14.4</v>
      </c>
      <c r="AD82" s="206">
        <v>0</v>
      </c>
      <c r="AE82" s="206">
        <v>0</v>
      </c>
      <c r="AF82" s="206">
        <v>0</v>
      </c>
      <c r="AG82" s="206">
        <v>33.07</v>
      </c>
      <c r="AH82" s="206">
        <v>0</v>
      </c>
      <c r="AI82" s="206">
        <v>0</v>
      </c>
      <c r="AJ82" s="206">
        <v>0</v>
      </c>
      <c r="AK82" s="206">
        <v>104.59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492.33</v>
      </c>
      <c r="L83" s="206">
        <v>6.06</v>
      </c>
      <c r="M83" s="206">
        <v>57.17</v>
      </c>
      <c r="N83" s="206">
        <v>49.35</v>
      </c>
      <c r="O83" s="206">
        <v>34.82</v>
      </c>
      <c r="P83" s="206">
        <v>20.27</v>
      </c>
      <c r="Q83" s="206">
        <v>6.07</v>
      </c>
      <c r="R83" s="206">
        <v>12.68</v>
      </c>
      <c r="S83" s="206">
        <v>7.66</v>
      </c>
      <c r="T83" s="206">
        <v>0</v>
      </c>
      <c r="U83" s="206">
        <v>39.880000000000003</v>
      </c>
      <c r="V83" s="206">
        <v>7.65</v>
      </c>
      <c r="W83" s="206">
        <v>14.72</v>
      </c>
      <c r="X83" s="206">
        <v>62.4</v>
      </c>
      <c r="Y83" s="206">
        <v>0</v>
      </c>
      <c r="Z83" s="206">
        <v>58.87</v>
      </c>
      <c r="AA83" s="206">
        <v>33.85</v>
      </c>
      <c r="AB83" s="206">
        <v>0</v>
      </c>
      <c r="AC83" s="206">
        <v>14.79</v>
      </c>
      <c r="AD83" s="206">
        <v>0</v>
      </c>
      <c r="AE83" s="206">
        <v>0</v>
      </c>
      <c r="AF83" s="206">
        <v>0</v>
      </c>
      <c r="AG83" s="206">
        <v>33.07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492.33</v>
      </c>
      <c r="L84" s="206">
        <v>6.06</v>
      </c>
      <c r="M84" s="206">
        <v>57.17</v>
      </c>
      <c r="N84" s="206">
        <v>49.35</v>
      </c>
      <c r="O84" s="206">
        <v>34.82</v>
      </c>
      <c r="P84" s="206">
        <v>20.27</v>
      </c>
      <c r="Q84" s="206">
        <v>6.07</v>
      </c>
      <c r="R84" s="206">
        <v>12.68</v>
      </c>
      <c r="S84" s="206">
        <v>7.66</v>
      </c>
      <c r="T84" s="206">
        <v>0</v>
      </c>
      <c r="U84" s="206">
        <v>39.880000000000003</v>
      </c>
      <c r="V84" s="206">
        <v>7.65</v>
      </c>
      <c r="W84" s="206">
        <v>14.72</v>
      </c>
      <c r="X84" s="206">
        <v>62.4</v>
      </c>
      <c r="Y84" s="206">
        <v>0</v>
      </c>
      <c r="Z84" s="206">
        <v>58.87</v>
      </c>
      <c r="AA84" s="206">
        <v>33.85</v>
      </c>
      <c r="AB84" s="206">
        <v>0</v>
      </c>
      <c r="AC84" s="206">
        <v>14.79</v>
      </c>
      <c r="AD84" s="206">
        <v>0</v>
      </c>
      <c r="AE84" s="206">
        <v>0</v>
      </c>
      <c r="AF84" s="206">
        <v>0</v>
      </c>
      <c r="AG84" s="206">
        <v>33.07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492.33</v>
      </c>
      <c r="L85" s="206">
        <v>6.06</v>
      </c>
      <c r="M85" s="206">
        <v>57.17</v>
      </c>
      <c r="N85" s="206">
        <v>49.35</v>
      </c>
      <c r="O85" s="206">
        <v>34.82</v>
      </c>
      <c r="P85" s="206">
        <v>20.27</v>
      </c>
      <c r="Q85" s="206">
        <v>6.07</v>
      </c>
      <c r="R85" s="206">
        <v>12.68</v>
      </c>
      <c r="S85" s="206">
        <v>7.66</v>
      </c>
      <c r="T85" s="206">
        <v>0</v>
      </c>
      <c r="U85" s="206">
        <v>39.880000000000003</v>
      </c>
      <c r="V85" s="206">
        <v>7.65</v>
      </c>
      <c r="W85" s="206">
        <v>14.72</v>
      </c>
      <c r="X85" s="206">
        <v>62.4</v>
      </c>
      <c r="Y85" s="206">
        <v>0</v>
      </c>
      <c r="Z85" s="206">
        <v>58.87</v>
      </c>
      <c r="AA85" s="206">
        <v>33.85</v>
      </c>
      <c r="AB85" s="206">
        <v>0</v>
      </c>
      <c r="AC85" s="206">
        <v>14.79</v>
      </c>
      <c r="AD85" s="206">
        <v>0</v>
      </c>
      <c r="AE85" s="206">
        <v>0</v>
      </c>
      <c r="AF85" s="206">
        <v>0</v>
      </c>
      <c r="AG85" s="206">
        <v>33.07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492.33</v>
      </c>
      <c r="L86" s="206">
        <v>6.06</v>
      </c>
      <c r="M86" s="206">
        <v>57.17</v>
      </c>
      <c r="N86" s="206">
        <v>49.35</v>
      </c>
      <c r="O86" s="206">
        <v>34.82</v>
      </c>
      <c r="P86" s="206">
        <v>20.27</v>
      </c>
      <c r="Q86" s="206">
        <v>6.07</v>
      </c>
      <c r="R86" s="206">
        <v>12.68</v>
      </c>
      <c r="S86" s="206">
        <v>7.66</v>
      </c>
      <c r="T86" s="206">
        <v>0</v>
      </c>
      <c r="U86" s="206">
        <v>39.880000000000003</v>
      </c>
      <c r="V86" s="206">
        <v>7.65</v>
      </c>
      <c r="W86" s="206">
        <v>14.72</v>
      </c>
      <c r="X86" s="206">
        <v>62.4</v>
      </c>
      <c r="Y86" s="206">
        <v>0</v>
      </c>
      <c r="Z86" s="206">
        <v>58.87</v>
      </c>
      <c r="AA86" s="206">
        <v>33.85</v>
      </c>
      <c r="AB86" s="206">
        <v>0</v>
      </c>
      <c r="AC86" s="206">
        <v>14.79</v>
      </c>
      <c r="AD86" s="206">
        <v>0</v>
      </c>
      <c r="AE86" s="206">
        <v>0</v>
      </c>
      <c r="AF86" s="206">
        <v>0</v>
      </c>
      <c r="AG86" s="206">
        <v>33.07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492.33</v>
      </c>
      <c r="L87" s="206">
        <v>6.06</v>
      </c>
      <c r="M87" s="206">
        <v>59.87</v>
      </c>
      <c r="N87" s="206">
        <v>49.35</v>
      </c>
      <c r="O87" s="206">
        <v>34.82</v>
      </c>
      <c r="P87" s="206">
        <v>20.27</v>
      </c>
      <c r="Q87" s="206">
        <v>6.07</v>
      </c>
      <c r="R87" s="206">
        <v>12.68</v>
      </c>
      <c r="S87" s="206">
        <v>7.66</v>
      </c>
      <c r="T87" s="206">
        <v>0</v>
      </c>
      <c r="U87" s="206">
        <v>39.880000000000003</v>
      </c>
      <c r="V87" s="206">
        <v>7.65</v>
      </c>
      <c r="W87" s="206">
        <v>14.72</v>
      </c>
      <c r="X87" s="206">
        <v>62.4</v>
      </c>
      <c r="Y87" s="206">
        <v>0</v>
      </c>
      <c r="Z87" s="206">
        <v>58.87</v>
      </c>
      <c r="AA87" s="206">
        <v>33.85</v>
      </c>
      <c r="AB87" s="206">
        <v>0</v>
      </c>
      <c r="AC87" s="206">
        <v>14.79</v>
      </c>
      <c r="AD87" s="206">
        <v>0</v>
      </c>
      <c r="AE87" s="206">
        <v>0</v>
      </c>
      <c r="AF87" s="206">
        <v>0</v>
      </c>
      <c r="AG87" s="206">
        <v>33.07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492.33</v>
      </c>
      <c r="L88" s="206">
        <v>6.06</v>
      </c>
      <c r="M88" s="206">
        <v>60.46</v>
      </c>
      <c r="N88" s="206">
        <v>49.35</v>
      </c>
      <c r="O88" s="206">
        <v>34.82</v>
      </c>
      <c r="P88" s="206">
        <v>20.27</v>
      </c>
      <c r="Q88" s="206">
        <v>6.07</v>
      </c>
      <c r="R88" s="206">
        <v>12.68</v>
      </c>
      <c r="S88" s="206">
        <v>7.66</v>
      </c>
      <c r="T88" s="206">
        <v>0</v>
      </c>
      <c r="U88" s="206">
        <v>39.880000000000003</v>
      </c>
      <c r="V88" s="206">
        <v>7.65</v>
      </c>
      <c r="W88" s="206">
        <v>14.72</v>
      </c>
      <c r="X88" s="206">
        <v>62.4</v>
      </c>
      <c r="Y88" s="206">
        <v>0</v>
      </c>
      <c r="Z88" s="206">
        <v>58.87</v>
      </c>
      <c r="AA88" s="206">
        <v>33.85</v>
      </c>
      <c r="AB88" s="206">
        <v>0</v>
      </c>
      <c r="AC88" s="206">
        <v>14.79</v>
      </c>
      <c r="AD88" s="206">
        <v>0</v>
      </c>
      <c r="AE88" s="206">
        <v>0</v>
      </c>
      <c r="AF88" s="206">
        <v>0</v>
      </c>
      <c r="AG88" s="206">
        <v>33.07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492.33</v>
      </c>
      <c r="L89" s="206">
        <v>6.06</v>
      </c>
      <c r="M89" s="206">
        <v>60.46</v>
      </c>
      <c r="N89" s="206">
        <v>49.35</v>
      </c>
      <c r="O89" s="206">
        <v>34.82</v>
      </c>
      <c r="P89" s="206">
        <v>20.27</v>
      </c>
      <c r="Q89" s="206">
        <v>6.07</v>
      </c>
      <c r="R89" s="206">
        <v>12.68</v>
      </c>
      <c r="S89" s="206">
        <v>7.66</v>
      </c>
      <c r="T89" s="206">
        <v>0</v>
      </c>
      <c r="U89" s="206">
        <v>39.880000000000003</v>
      </c>
      <c r="V89" s="206">
        <v>7.65</v>
      </c>
      <c r="W89" s="206">
        <v>14.72</v>
      </c>
      <c r="X89" s="206">
        <v>62.4</v>
      </c>
      <c r="Y89" s="206">
        <v>0</v>
      </c>
      <c r="Z89" s="206">
        <v>58.87</v>
      </c>
      <c r="AA89" s="206">
        <v>33.85</v>
      </c>
      <c r="AB89" s="206">
        <v>0</v>
      </c>
      <c r="AC89" s="206">
        <v>14.79</v>
      </c>
      <c r="AD89" s="206">
        <v>0</v>
      </c>
      <c r="AE89" s="206">
        <v>0</v>
      </c>
      <c r="AF89" s="206">
        <v>0</v>
      </c>
      <c r="AG89" s="206">
        <v>33.07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492.33</v>
      </c>
      <c r="L90" s="206">
        <v>6.06</v>
      </c>
      <c r="M90" s="206">
        <v>60.46</v>
      </c>
      <c r="N90" s="206">
        <v>49.35</v>
      </c>
      <c r="O90" s="206">
        <v>34.82</v>
      </c>
      <c r="P90" s="206">
        <v>20.27</v>
      </c>
      <c r="Q90" s="206">
        <v>6.07</v>
      </c>
      <c r="R90" s="206">
        <v>12.68</v>
      </c>
      <c r="S90" s="206">
        <v>7.66</v>
      </c>
      <c r="T90" s="206">
        <v>0</v>
      </c>
      <c r="U90" s="206">
        <v>39.880000000000003</v>
      </c>
      <c r="V90" s="206">
        <v>7.65</v>
      </c>
      <c r="W90" s="206">
        <v>14.72</v>
      </c>
      <c r="X90" s="206">
        <v>62.4</v>
      </c>
      <c r="Y90" s="206">
        <v>0</v>
      </c>
      <c r="Z90" s="206">
        <v>58.87</v>
      </c>
      <c r="AA90" s="206">
        <v>33.85</v>
      </c>
      <c r="AB90" s="206">
        <v>0</v>
      </c>
      <c r="AC90" s="206">
        <v>14.79</v>
      </c>
      <c r="AD90" s="206">
        <v>0</v>
      </c>
      <c r="AE90" s="206">
        <v>0</v>
      </c>
      <c r="AF90" s="206">
        <v>0</v>
      </c>
      <c r="AG90" s="206">
        <v>33.07</v>
      </c>
      <c r="AH90" s="206">
        <v>0</v>
      </c>
      <c r="AI90" s="206">
        <v>0</v>
      </c>
      <c r="AJ90" s="206">
        <v>0</v>
      </c>
      <c r="AK90" s="206">
        <v>75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492.33</v>
      </c>
      <c r="L91" s="206">
        <v>6.06</v>
      </c>
      <c r="M91" s="206">
        <v>60.46</v>
      </c>
      <c r="N91" s="206">
        <v>49.35</v>
      </c>
      <c r="O91" s="206">
        <v>34.82</v>
      </c>
      <c r="P91" s="206">
        <v>20.27</v>
      </c>
      <c r="Q91" s="206">
        <v>5.96</v>
      </c>
      <c r="R91" s="206">
        <v>12.35</v>
      </c>
      <c r="S91" s="206">
        <v>7.49</v>
      </c>
      <c r="T91" s="206">
        <v>0</v>
      </c>
      <c r="U91" s="206">
        <v>39.880000000000003</v>
      </c>
      <c r="V91" s="206">
        <v>7.65</v>
      </c>
      <c r="W91" s="206">
        <v>14.72</v>
      </c>
      <c r="X91" s="206">
        <v>62.4</v>
      </c>
      <c r="Y91" s="206">
        <v>0</v>
      </c>
      <c r="Z91" s="206">
        <v>58.87</v>
      </c>
      <c r="AA91" s="206">
        <v>33.85</v>
      </c>
      <c r="AB91" s="206">
        <v>0</v>
      </c>
      <c r="AC91" s="206">
        <v>14.79</v>
      </c>
      <c r="AD91" s="206">
        <v>0</v>
      </c>
      <c r="AE91" s="206">
        <v>0</v>
      </c>
      <c r="AF91" s="206">
        <v>0</v>
      </c>
      <c r="AG91" s="206">
        <v>33.07</v>
      </c>
      <c r="AH91" s="206">
        <v>0</v>
      </c>
      <c r="AI91" s="206">
        <v>0</v>
      </c>
      <c r="AJ91" s="206">
        <v>0</v>
      </c>
      <c r="AK91" s="206">
        <v>75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492.33</v>
      </c>
      <c r="L92" s="206">
        <v>6.06</v>
      </c>
      <c r="M92" s="206">
        <v>60.46</v>
      </c>
      <c r="N92" s="206">
        <v>49.35</v>
      </c>
      <c r="O92" s="206">
        <v>34.82</v>
      </c>
      <c r="P92" s="206">
        <v>20.27</v>
      </c>
      <c r="Q92" s="206">
        <v>5.96</v>
      </c>
      <c r="R92" s="206">
        <v>12.35</v>
      </c>
      <c r="S92" s="206">
        <v>7.49</v>
      </c>
      <c r="T92" s="206">
        <v>0</v>
      </c>
      <c r="U92" s="206">
        <v>39.880000000000003</v>
      </c>
      <c r="V92" s="206">
        <v>7.65</v>
      </c>
      <c r="W92" s="206">
        <v>14.72</v>
      </c>
      <c r="X92" s="206">
        <v>62.4</v>
      </c>
      <c r="Y92" s="206">
        <v>0</v>
      </c>
      <c r="Z92" s="206">
        <v>58.87</v>
      </c>
      <c r="AA92" s="206">
        <v>33.85</v>
      </c>
      <c r="AB92" s="206">
        <v>0</v>
      </c>
      <c r="AC92" s="206">
        <v>14.79</v>
      </c>
      <c r="AD92" s="206">
        <v>0</v>
      </c>
      <c r="AE92" s="206">
        <v>0</v>
      </c>
      <c r="AF92" s="206">
        <v>0</v>
      </c>
      <c r="AG92" s="206">
        <v>33.07</v>
      </c>
      <c r="AH92" s="206">
        <v>0</v>
      </c>
      <c r="AI92" s="206">
        <v>0</v>
      </c>
      <c r="AJ92" s="206">
        <v>0</v>
      </c>
      <c r="AK92" s="206">
        <v>75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452.66</v>
      </c>
      <c r="L93" s="206">
        <v>6.06</v>
      </c>
      <c r="M93" s="206">
        <v>60.46</v>
      </c>
      <c r="N93" s="206">
        <v>49.35</v>
      </c>
      <c r="O93" s="206">
        <v>34.82</v>
      </c>
      <c r="P93" s="206">
        <v>20.27</v>
      </c>
      <c r="Q93" s="206">
        <v>5.96</v>
      </c>
      <c r="R93" s="206">
        <v>12.35</v>
      </c>
      <c r="S93" s="206">
        <v>7.49</v>
      </c>
      <c r="T93" s="206">
        <v>0</v>
      </c>
      <c r="U93" s="206">
        <v>39.880000000000003</v>
      </c>
      <c r="V93" s="206">
        <v>7.65</v>
      </c>
      <c r="W93" s="206">
        <v>14.72</v>
      </c>
      <c r="X93" s="206">
        <v>62.4</v>
      </c>
      <c r="Y93" s="206">
        <v>0</v>
      </c>
      <c r="Z93" s="206">
        <v>58.87</v>
      </c>
      <c r="AA93" s="206">
        <v>33.85</v>
      </c>
      <c r="AB93" s="206">
        <v>0</v>
      </c>
      <c r="AC93" s="206">
        <v>14.79</v>
      </c>
      <c r="AD93" s="206">
        <v>0</v>
      </c>
      <c r="AE93" s="206">
        <v>0</v>
      </c>
      <c r="AF93" s="206">
        <v>0</v>
      </c>
      <c r="AG93" s="206">
        <v>33.07</v>
      </c>
      <c r="AH93" s="206">
        <v>0</v>
      </c>
      <c r="AI93" s="206">
        <v>0</v>
      </c>
      <c r="AJ93" s="206">
        <v>0</v>
      </c>
      <c r="AK93" s="206">
        <v>75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425.69</v>
      </c>
      <c r="L94" s="206">
        <v>6.06</v>
      </c>
      <c r="M94" s="206">
        <v>60.46</v>
      </c>
      <c r="N94" s="206">
        <v>49.35</v>
      </c>
      <c r="O94" s="206">
        <v>34.82</v>
      </c>
      <c r="P94" s="206">
        <v>20.27</v>
      </c>
      <c r="Q94" s="206">
        <v>5.96</v>
      </c>
      <c r="R94" s="206">
        <v>12.35</v>
      </c>
      <c r="S94" s="206">
        <v>7.49</v>
      </c>
      <c r="T94" s="206">
        <v>0</v>
      </c>
      <c r="U94" s="206">
        <v>39.880000000000003</v>
      </c>
      <c r="V94" s="206">
        <v>7.65</v>
      </c>
      <c r="W94" s="206">
        <v>14.72</v>
      </c>
      <c r="X94" s="206">
        <v>62.4</v>
      </c>
      <c r="Y94" s="206">
        <v>0</v>
      </c>
      <c r="Z94" s="206">
        <v>58.87</v>
      </c>
      <c r="AA94" s="206">
        <v>33.85</v>
      </c>
      <c r="AB94" s="206">
        <v>0</v>
      </c>
      <c r="AC94" s="206">
        <v>14.79</v>
      </c>
      <c r="AD94" s="206">
        <v>0</v>
      </c>
      <c r="AE94" s="206">
        <v>0</v>
      </c>
      <c r="AF94" s="206">
        <v>0</v>
      </c>
      <c r="AG94" s="206">
        <v>33.07</v>
      </c>
      <c r="AH94" s="206">
        <v>0</v>
      </c>
      <c r="AI94" s="206">
        <v>0</v>
      </c>
      <c r="AJ94" s="206">
        <v>0</v>
      </c>
      <c r="AK94" s="206">
        <v>75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393.91</v>
      </c>
      <c r="L95" s="206">
        <v>6.06</v>
      </c>
      <c r="M95" s="206">
        <v>60.46</v>
      </c>
      <c r="N95" s="206">
        <v>49.35</v>
      </c>
      <c r="O95" s="206">
        <v>34.82</v>
      </c>
      <c r="P95" s="206">
        <v>20.27</v>
      </c>
      <c r="Q95" s="206">
        <v>5.96</v>
      </c>
      <c r="R95" s="206">
        <v>12.35</v>
      </c>
      <c r="S95" s="206">
        <v>7.49</v>
      </c>
      <c r="T95" s="206">
        <v>0</v>
      </c>
      <c r="U95" s="206">
        <v>39.880000000000003</v>
      </c>
      <c r="V95" s="206">
        <v>7.65</v>
      </c>
      <c r="W95" s="206">
        <v>14.72</v>
      </c>
      <c r="X95" s="206">
        <v>62.4</v>
      </c>
      <c r="Y95" s="206">
        <v>0</v>
      </c>
      <c r="Z95" s="206">
        <v>58.87</v>
      </c>
      <c r="AA95" s="206">
        <v>33.85</v>
      </c>
      <c r="AB95" s="206">
        <v>0</v>
      </c>
      <c r="AC95" s="206">
        <v>14.79</v>
      </c>
      <c r="AD95" s="206">
        <v>0</v>
      </c>
      <c r="AE95" s="206">
        <v>0</v>
      </c>
      <c r="AF95" s="206">
        <v>0</v>
      </c>
      <c r="AG95" s="206">
        <v>34.880000000000003</v>
      </c>
      <c r="AH95" s="206">
        <v>0</v>
      </c>
      <c r="AI95" s="206">
        <v>0</v>
      </c>
      <c r="AJ95" s="206">
        <v>0</v>
      </c>
      <c r="AK95" s="206">
        <v>75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360.2</v>
      </c>
      <c r="L96" s="206">
        <v>6.06</v>
      </c>
      <c r="M96" s="206">
        <v>60.46</v>
      </c>
      <c r="N96" s="206">
        <v>49.35</v>
      </c>
      <c r="O96" s="206">
        <v>34.82</v>
      </c>
      <c r="P96" s="206">
        <v>20.27</v>
      </c>
      <c r="Q96" s="206">
        <v>5.96</v>
      </c>
      <c r="R96" s="206">
        <v>12.35</v>
      </c>
      <c r="S96" s="206">
        <v>7.49</v>
      </c>
      <c r="T96" s="206">
        <v>0</v>
      </c>
      <c r="U96" s="206">
        <v>39.880000000000003</v>
      </c>
      <c r="V96" s="206">
        <v>7.65</v>
      </c>
      <c r="W96" s="206">
        <v>14.72</v>
      </c>
      <c r="X96" s="206">
        <v>62.4</v>
      </c>
      <c r="Y96" s="206">
        <v>0</v>
      </c>
      <c r="Z96" s="206">
        <v>58.87</v>
      </c>
      <c r="AA96" s="206">
        <v>33.85</v>
      </c>
      <c r="AB96" s="206">
        <v>0</v>
      </c>
      <c r="AC96" s="206">
        <v>14.79</v>
      </c>
      <c r="AD96" s="206">
        <v>0</v>
      </c>
      <c r="AE96" s="206">
        <v>0</v>
      </c>
      <c r="AF96" s="206">
        <v>0</v>
      </c>
      <c r="AG96" s="206">
        <v>34.880000000000003</v>
      </c>
      <c r="AH96" s="206">
        <v>0</v>
      </c>
      <c r="AI96" s="206">
        <v>0</v>
      </c>
      <c r="AJ96" s="206">
        <v>0</v>
      </c>
      <c r="AK96" s="206">
        <v>75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332.27</v>
      </c>
      <c r="L97" s="206">
        <v>6.06</v>
      </c>
      <c r="M97" s="206">
        <v>60.46</v>
      </c>
      <c r="N97" s="206">
        <v>49.35</v>
      </c>
      <c r="O97" s="206">
        <v>34.82</v>
      </c>
      <c r="P97" s="206">
        <v>20.27</v>
      </c>
      <c r="Q97" s="206">
        <v>6.19</v>
      </c>
      <c r="R97" s="206">
        <v>12.35</v>
      </c>
      <c r="S97" s="206">
        <v>7.78</v>
      </c>
      <c r="T97" s="206">
        <v>0</v>
      </c>
      <c r="U97" s="206">
        <v>39.880000000000003</v>
      </c>
      <c r="V97" s="206">
        <v>7.65</v>
      </c>
      <c r="W97" s="206">
        <v>14.72</v>
      </c>
      <c r="X97" s="206">
        <v>62.4</v>
      </c>
      <c r="Y97" s="206">
        <v>0</v>
      </c>
      <c r="Z97" s="206">
        <v>58.87</v>
      </c>
      <c r="AA97" s="206">
        <v>33.85</v>
      </c>
      <c r="AB97" s="206">
        <v>0</v>
      </c>
      <c r="AC97" s="206">
        <v>14.79</v>
      </c>
      <c r="AD97" s="206">
        <v>0</v>
      </c>
      <c r="AE97" s="206">
        <v>0</v>
      </c>
      <c r="AF97" s="206">
        <v>0</v>
      </c>
      <c r="AG97" s="206">
        <v>34.880000000000003</v>
      </c>
      <c r="AH97" s="206">
        <v>0</v>
      </c>
      <c r="AI97" s="206">
        <v>0</v>
      </c>
      <c r="AJ97" s="206">
        <v>0</v>
      </c>
      <c r="AK97" s="206">
        <v>75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309.16000000000003</v>
      </c>
      <c r="L98" s="206">
        <v>6.06</v>
      </c>
      <c r="M98" s="206">
        <v>60.46</v>
      </c>
      <c r="N98" s="206">
        <v>49.35</v>
      </c>
      <c r="O98" s="206">
        <v>34.82</v>
      </c>
      <c r="P98" s="206">
        <v>20.27</v>
      </c>
      <c r="Q98" s="206">
        <v>6.19</v>
      </c>
      <c r="R98" s="206">
        <v>12.35</v>
      </c>
      <c r="S98" s="206">
        <v>7.78</v>
      </c>
      <c r="T98" s="206">
        <v>0</v>
      </c>
      <c r="U98" s="206">
        <v>39.880000000000003</v>
      </c>
      <c r="V98" s="206">
        <v>7.65</v>
      </c>
      <c r="W98" s="206">
        <v>14.72</v>
      </c>
      <c r="X98" s="206">
        <v>62.4</v>
      </c>
      <c r="Y98" s="206">
        <v>0</v>
      </c>
      <c r="Z98" s="206">
        <v>58.87</v>
      </c>
      <c r="AA98" s="206">
        <v>33.85</v>
      </c>
      <c r="AB98" s="206">
        <v>0</v>
      </c>
      <c r="AC98" s="206">
        <v>14.79</v>
      </c>
      <c r="AD98" s="206">
        <v>0</v>
      </c>
      <c r="AE98" s="206">
        <v>0</v>
      </c>
      <c r="AF98" s="206">
        <v>0</v>
      </c>
      <c r="AG98" s="206">
        <v>34.880000000000003</v>
      </c>
      <c r="AH98" s="206">
        <v>0</v>
      </c>
      <c r="AI98" s="206">
        <v>0</v>
      </c>
      <c r="AJ98" s="206">
        <v>0</v>
      </c>
      <c r="AK98" s="206">
        <v>75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8.8606475000000131</v>
      </c>
      <c r="L99">
        <f t="shared" si="0"/>
        <v>0.10792500000000002</v>
      </c>
      <c r="M99">
        <f t="shared" si="0"/>
        <v>1.4044275000000004</v>
      </c>
      <c r="N99">
        <f t="shared" si="0"/>
        <v>1.1843999999999999</v>
      </c>
      <c r="O99">
        <f t="shared" si="0"/>
        <v>0.8356800000000012</v>
      </c>
      <c r="P99">
        <f t="shared" si="0"/>
        <v>0.48647999999999969</v>
      </c>
      <c r="Q99">
        <f t="shared" si="0"/>
        <v>0.27175250000000023</v>
      </c>
      <c r="R99">
        <f t="shared" si="0"/>
        <v>0.25748000000000004</v>
      </c>
      <c r="S99">
        <f t="shared" si="0"/>
        <v>0.24585749999999984</v>
      </c>
      <c r="T99">
        <f t="shared" si="0"/>
        <v>0</v>
      </c>
      <c r="U99">
        <f t="shared" si="0"/>
        <v>0.93683000000000161</v>
      </c>
      <c r="V99">
        <f t="shared" si="0"/>
        <v>0.16913999999999987</v>
      </c>
      <c r="W99">
        <f t="shared" si="0"/>
        <v>0.29004500000000027</v>
      </c>
      <c r="X99">
        <f t="shared" si="0"/>
        <v>1.2144675</v>
      </c>
      <c r="Y99">
        <f t="shared" si="0"/>
        <v>0</v>
      </c>
      <c r="Z99">
        <f t="shared" si="0"/>
        <v>1.3429649999999982</v>
      </c>
      <c r="AA99">
        <f t="shared" si="0"/>
        <v>0.76104249999999873</v>
      </c>
      <c r="AB99">
        <f t="shared" si="0"/>
        <v>0</v>
      </c>
      <c r="AC99">
        <f t="shared" si="0"/>
        <v>0.33895499999999984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0.89037750000000138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2.250807500000001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0.44992250000000006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153.13</v>
      </c>
      <c r="L3" s="206">
        <v>39.520000000000003</v>
      </c>
      <c r="M3" s="206">
        <v>0</v>
      </c>
      <c r="N3" s="206">
        <v>27.48</v>
      </c>
      <c r="O3" s="206">
        <v>23.06</v>
      </c>
      <c r="P3" s="206">
        <v>38.520000000000003</v>
      </c>
      <c r="Q3" s="206">
        <v>3.45</v>
      </c>
      <c r="R3" s="206">
        <v>6.49</v>
      </c>
      <c r="S3" s="206">
        <v>4.33</v>
      </c>
      <c r="T3" s="206">
        <v>0</v>
      </c>
      <c r="U3" s="206">
        <v>225.21</v>
      </c>
      <c r="V3" s="206">
        <v>4.59</v>
      </c>
      <c r="W3" s="206">
        <v>8.19</v>
      </c>
      <c r="X3" s="206">
        <v>34.76</v>
      </c>
      <c r="Y3" s="206">
        <v>0</v>
      </c>
      <c r="Z3" s="206">
        <v>32.78</v>
      </c>
      <c r="AA3" s="206">
        <v>18.850000000000001</v>
      </c>
      <c r="AB3" s="206">
        <v>0</v>
      </c>
      <c r="AC3" s="206">
        <v>8.1999999999999993</v>
      </c>
      <c r="AD3" s="206">
        <v>0</v>
      </c>
      <c r="AE3" s="206">
        <v>0</v>
      </c>
      <c r="AF3" s="206">
        <v>0</v>
      </c>
      <c r="AG3" s="206">
        <v>63.37</v>
      </c>
      <c r="AH3" s="206">
        <v>0</v>
      </c>
      <c r="AI3" s="206">
        <v>0</v>
      </c>
      <c r="AJ3" s="206">
        <v>0</v>
      </c>
      <c r="AK3" s="206">
        <v>55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153.13</v>
      </c>
      <c r="L4" s="206">
        <v>39.520000000000003</v>
      </c>
      <c r="M4" s="206">
        <v>0</v>
      </c>
      <c r="N4" s="206">
        <v>27.48</v>
      </c>
      <c r="O4" s="206">
        <v>23.06</v>
      </c>
      <c r="P4" s="206">
        <v>38.520000000000003</v>
      </c>
      <c r="Q4" s="206">
        <v>3.45</v>
      </c>
      <c r="R4" s="206">
        <v>6.49</v>
      </c>
      <c r="S4" s="206">
        <v>4.33</v>
      </c>
      <c r="T4" s="206">
        <v>0</v>
      </c>
      <c r="U4" s="206">
        <v>212.36</v>
      </c>
      <c r="V4" s="206">
        <v>4.59</v>
      </c>
      <c r="W4" s="206">
        <v>8.19</v>
      </c>
      <c r="X4" s="206">
        <v>34.76</v>
      </c>
      <c r="Y4" s="206">
        <v>0</v>
      </c>
      <c r="Z4" s="206">
        <v>32.78</v>
      </c>
      <c r="AA4" s="206">
        <v>18.850000000000001</v>
      </c>
      <c r="AB4" s="206">
        <v>0</v>
      </c>
      <c r="AC4" s="206">
        <v>8.1999999999999993</v>
      </c>
      <c r="AD4" s="206">
        <v>0</v>
      </c>
      <c r="AE4" s="206">
        <v>0</v>
      </c>
      <c r="AF4" s="206">
        <v>0</v>
      </c>
      <c r="AG4" s="206">
        <v>63.37</v>
      </c>
      <c r="AH4" s="206">
        <v>0</v>
      </c>
      <c r="AI4" s="206">
        <v>0</v>
      </c>
      <c r="AJ4" s="206">
        <v>0</v>
      </c>
      <c r="AK4" s="206">
        <v>55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153.13</v>
      </c>
      <c r="L5" s="206">
        <v>39.520000000000003</v>
      </c>
      <c r="M5" s="206">
        <v>0</v>
      </c>
      <c r="N5" s="206">
        <v>27.48</v>
      </c>
      <c r="O5" s="206">
        <v>23.06</v>
      </c>
      <c r="P5" s="206">
        <v>38.520000000000003</v>
      </c>
      <c r="Q5" s="206">
        <v>3.45</v>
      </c>
      <c r="R5" s="206">
        <v>6.49</v>
      </c>
      <c r="S5" s="206">
        <v>4.33</v>
      </c>
      <c r="T5" s="206">
        <v>0</v>
      </c>
      <c r="U5" s="206">
        <v>185.82</v>
      </c>
      <c r="V5" s="206">
        <v>4.59</v>
      </c>
      <c r="W5" s="206">
        <v>8.19</v>
      </c>
      <c r="X5" s="206">
        <v>34.76</v>
      </c>
      <c r="Y5" s="206">
        <v>0</v>
      </c>
      <c r="Z5" s="206">
        <v>32.78</v>
      </c>
      <c r="AA5" s="206">
        <v>18.850000000000001</v>
      </c>
      <c r="AB5" s="206">
        <v>0</v>
      </c>
      <c r="AC5" s="206">
        <v>8.1999999999999993</v>
      </c>
      <c r="AD5" s="206">
        <v>0</v>
      </c>
      <c r="AE5" s="206">
        <v>0</v>
      </c>
      <c r="AF5" s="206">
        <v>0</v>
      </c>
      <c r="AG5" s="206">
        <v>63.37</v>
      </c>
      <c r="AH5" s="206">
        <v>0</v>
      </c>
      <c r="AI5" s="206">
        <v>0</v>
      </c>
      <c r="AJ5" s="206">
        <v>0</v>
      </c>
      <c r="AK5" s="206">
        <v>45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153.13</v>
      </c>
      <c r="L6" s="206">
        <v>39.520000000000003</v>
      </c>
      <c r="M6" s="206">
        <v>0</v>
      </c>
      <c r="N6" s="206">
        <v>27.48</v>
      </c>
      <c r="O6" s="206">
        <v>23.06</v>
      </c>
      <c r="P6" s="206">
        <v>38.520000000000003</v>
      </c>
      <c r="Q6" s="206">
        <v>3.45</v>
      </c>
      <c r="R6" s="206">
        <v>6.49</v>
      </c>
      <c r="S6" s="206">
        <v>4.33</v>
      </c>
      <c r="T6" s="206">
        <v>0</v>
      </c>
      <c r="U6" s="206">
        <v>185.82</v>
      </c>
      <c r="V6" s="206">
        <v>4.59</v>
      </c>
      <c r="W6" s="206">
        <v>8.19</v>
      </c>
      <c r="X6" s="206">
        <v>34.76</v>
      </c>
      <c r="Y6" s="206">
        <v>0</v>
      </c>
      <c r="Z6" s="206">
        <v>32.78</v>
      </c>
      <c r="AA6" s="206">
        <v>18.850000000000001</v>
      </c>
      <c r="AB6" s="206">
        <v>0</v>
      </c>
      <c r="AC6" s="206">
        <v>8.1999999999999993</v>
      </c>
      <c r="AD6" s="206">
        <v>0</v>
      </c>
      <c r="AE6" s="206">
        <v>0</v>
      </c>
      <c r="AF6" s="206">
        <v>0</v>
      </c>
      <c r="AG6" s="206">
        <v>63.37</v>
      </c>
      <c r="AH6" s="206">
        <v>0</v>
      </c>
      <c r="AI6" s="206">
        <v>0</v>
      </c>
      <c r="AJ6" s="206">
        <v>0</v>
      </c>
      <c r="AK6" s="206">
        <v>45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153.13</v>
      </c>
      <c r="L7" s="206">
        <v>39.520000000000003</v>
      </c>
      <c r="M7" s="206">
        <v>0</v>
      </c>
      <c r="N7" s="206">
        <v>27.48</v>
      </c>
      <c r="O7" s="206">
        <v>23.06</v>
      </c>
      <c r="P7" s="206">
        <v>38.520000000000003</v>
      </c>
      <c r="Q7" s="206">
        <v>3.45</v>
      </c>
      <c r="R7" s="206">
        <v>6.49</v>
      </c>
      <c r="S7" s="206">
        <v>4.33</v>
      </c>
      <c r="T7" s="206">
        <v>0</v>
      </c>
      <c r="U7" s="206">
        <v>185.82</v>
      </c>
      <c r="V7" s="206">
        <v>4.59</v>
      </c>
      <c r="W7" s="206">
        <v>8.19</v>
      </c>
      <c r="X7" s="206">
        <v>34.76</v>
      </c>
      <c r="Y7" s="206">
        <v>0</v>
      </c>
      <c r="Z7" s="206">
        <v>32.78</v>
      </c>
      <c r="AA7" s="206">
        <v>18.850000000000001</v>
      </c>
      <c r="AB7" s="206">
        <v>0</v>
      </c>
      <c r="AC7" s="206">
        <v>8.1999999999999993</v>
      </c>
      <c r="AD7" s="206">
        <v>0</v>
      </c>
      <c r="AE7" s="206">
        <v>0</v>
      </c>
      <c r="AF7" s="206">
        <v>0</v>
      </c>
      <c r="AG7" s="206">
        <v>29</v>
      </c>
      <c r="AH7" s="206">
        <v>0</v>
      </c>
      <c r="AI7" s="206">
        <v>0</v>
      </c>
      <c r="AJ7" s="206">
        <v>0</v>
      </c>
      <c r="AK7" s="206">
        <v>46.09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153.13</v>
      </c>
      <c r="L8" s="206">
        <v>40.1</v>
      </c>
      <c r="M8" s="206">
        <v>0</v>
      </c>
      <c r="N8" s="206">
        <v>27.48</v>
      </c>
      <c r="O8" s="206">
        <v>23.06</v>
      </c>
      <c r="P8" s="206">
        <v>38.520000000000003</v>
      </c>
      <c r="Q8" s="206">
        <v>3.45</v>
      </c>
      <c r="R8" s="206">
        <v>6.49</v>
      </c>
      <c r="S8" s="206">
        <v>4.33</v>
      </c>
      <c r="T8" s="206">
        <v>0</v>
      </c>
      <c r="U8" s="206">
        <v>185.82</v>
      </c>
      <c r="V8" s="206">
        <v>4.59</v>
      </c>
      <c r="W8" s="206">
        <v>8.19</v>
      </c>
      <c r="X8" s="206">
        <v>34.76</v>
      </c>
      <c r="Y8" s="206">
        <v>0</v>
      </c>
      <c r="Z8" s="206">
        <v>32.78</v>
      </c>
      <c r="AA8" s="206">
        <v>18.850000000000001</v>
      </c>
      <c r="AB8" s="206">
        <v>0</v>
      </c>
      <c r="AC8" s="206">
        <v>8.1999999999999993</v>
      </c>
      <c r="AD8" s="206">
        <v>0</v>
      </c>
      <c r="AE8" s="206">
        <v>0</v>
      </c>
      <c r="AF8" s="206">
        <v>0</v>
      </c>
      <c r="AG8" s="206">
        <v>29</v>
      </c>
      <c r="AH8" s="206">
        <v>0</v>
      </c>
      <c r="AI8" s="206">
        <v>0</v>
      </c>
      <c r="AJ8" s="206">
        <v>0</v>
      </c>
      <c r="AK8" s="206">
        <v>46.09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153.13</v>
      </c>
      <c r="L9" s="206">
        <v>39.19</v>
      </c>
      <c r="M9" s="206">
        <v>0</v>
      </c>
      <c r="N9" s="206">
        <v>27.48</v>
      </c>
      <c r="O9" s="206">
        <v>23.06</v>
      </c>
      <c r="P9" s="206">
        <v>38.520000000000003</v>
      </c>
      <c r="Q9" s="206">
        <v>3.45</v>
      </c>
      <c r="R9" s="206">
        <v>6.49</v>
      </c>
      <c r="S9" s="206">
        <v>4.33</v>
      </c>
      <c r="T9" s="206">
        <v>0</v>
      </c>
      <c r="U9" s="206">
        <v>185.82</v>
      </c>
      <c r="V9" s="206">
        <v>4.42</v>
      </c>
      <c r="W9" s="206">
        <v>8.19</v>
      </c>
      <c r="X9" s="206">
        <v>34.76</v>
      </c>
      <c r="Y9" s="206">
        <v>0</v>
      </c>
      <c r="Z9" s="206">
        <v>33.1</v>
      </c>
      <c r="AA9" s="206">
        <v>19.03</v>
      </c>
      <c r="AB9" s="206">
        <v>0</v>
      </c>
      <c r="AC9" s="206">
        <v>8.1999999999999993</v>
      </c>
      <c r="AD9" s="206">
        <v>0</v>
      </c>
      <c r="AE9" s="206">
        <v>0</v>
      </c>
      <c r="AF9" s="206">
        <v>0</v>
      </c>
      <c r="AG9" s="206">
        <v>29</v>
      </c>
      <c r="AH9" s="206">
        <v>0</v>
      </c>
      <c r="AI9" s="206">
        <v>0</v>
      </c>
      <c r="AJ9" s="206">
        <v>0</v>
      </c>
      <c r="AK9" s="206">
        <v>47.39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153.13</v>
      </c>
      <c r="L10" s="206">
        <v>39.19</v>
      </c>
      <c r="M10" s="206">
        <v>0</v>
      </c>
      <c r="N10" s="206">
        <v>27.48</v>
      </c>
      <c r="O10" s="206">
        <v>23.06</v>
      </c>
      <c r="P10" s="206">
        <v>38.520000000000003</v>
      </c>
      <c r="Q10" s="206">
        <v>3.45</v>
      </c>
      <c r="R10" s="206">
        <v>6.49</v>
      </c>
      <c r="S10" s="206">
        <v>4.33</v>
      </c>
      <c r="T10" s="206">
        <v>0</v>
      </c>
      <c r="U10" s="206">
        <v>185.82</v>
      </c>
      <c r="V10" s="206">
        <v>4.42</v>
      </c>
      <c r="W10" s="206">
        <v>8.19</v>
      </c>
      <c r="X10" s="206">
        <v>34.76</v>
      </c>
      <c r="Y10" s="206">
        <v>0</v>
      </c>
      <c r="Z10" s="206">
        <v>33.1</v>
      </c>
      <c r="AA10" s="206">
        <v>19.03</v>
      </c>
      <c r="AB10" s="206">
        <v>0</v>
      </c>
      <c r="AC10" s="206">
        <v>8.1999999999999993</v>
      </c>
      <c r="AD10" s="206">
        <v>0</v>
      </c>
      <c r="AE10" s="206">
        <v>0</v>
      </c>
      <c r="AF10" s="206">
        <v>0</v>
      </c>
      <c r="AG10" s="206">
        <v>29</v>
      </c>
      <c r="AH10" s="206">
        <v>0</v>
      </c>
      <c r="AI10" s="206">
        <v>0</v>
      </c>
      <c r="AJ10" s="206">
        <v>0</v>
      </c>
      <c r="AK10" s="206">
        <v>47.39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153.13</v>
      </c>
      <c r="L11" s="206">
        <v>39.19</v>
      </c>
      <c r="M11" s="206">
        <v>0</v>
      </c>
      <c r="N11" s="206">
        <v>27.48</v>
      </c>
      <c r="O11" s="206">
        <v>23.06</v>
      </c>
      <c r="P11" s="206">
        <v>38.520000000000003</v>
      </c>
      <c r="Q11" s="206">
        <v>3.45</v>
      </c>
      <c r="R11" s="206">
        <v>6.49</v>
      </c>
      <c r="S11" s="206">
        <v>4.5</v>
      </c>
      <c r="T11" s="206">
        <v>0</v>
      </c>
      <c r="U11" s="206">
        <v>185.82</v>
      </c>
      <c r="V11" s="206">
        <v>4.42</v>
      </c>
      <c r="W11" s="206">
        <v>8.19</v>
      </c>
      <c r="X11" s="206">
        <v>34.76</v>
      </c>
      <c r="Y11" s="206">
        <v>0</v>
      </c>
      <c r="Z11" s="206">
        <v>32.79</v>
      </c>
      <c r="AA11" s="206">
        <v>18.850000000000001</v>
      </c>
      <c r="AB11" s="206">
        <v>0</v>
      </c>
      <c r="AC11" s="206">
        <v>8.1999999999999993</v>
      </c>
      <c r="AD11" s="206">
        <v>0</v>
      </c>
      <c r="AE11" s="206">
        <v>0</v>
      </c>
      <c r="AF11" s="206">
        <v>0</v>
      </c>
      <c r="AG11" s="206">
        <v>29</v>
      </c>
      <c r="AH11" s="206">
        <v>0</v>
      </c>
      <c r="AI11" s="206">
        <v>0</v>
      </c>
      <c r="AJ11" s="206">
        <v>0</v>
      </c>
      <c r="AK11" s="206">
        <v>47.39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153.13</v>
      </c>
      <c r="L12" s="206">
        <v>39.19</v>
      </c>
      <c r="M12" s="206">
        <v>0</v>
      </c>
      <c r="N12" s="206">
        <v>27.48</v>
      </c>
      <c r="O12" s="206">
        <v>23.06</v>
      </c>
      <c r="P12" s="206">
        <v>38.520000000000003</v>
      </c>
      <c r="Q12" s="206">
        <v>3.45</v>
      </c>
      <c r="R12" s="206">
        <v>6.49</v>
      </c>
      <c r="S12" s="206">
        <v>4.5</v>
      </c>
      <c r="T12" s="206">
        <v>0</v>
      </c>
      <c r="U12" s="206">
        <v>185.82</v>
      </c>
      <c r="V12" s="206">
        <v>4.42</v>
      </c>
      <c r="W12" s="206">
        <v>8.19</v>
      </c>
      <c r="X12" s="206">
        <v>34.76</v>
      </c>
      <c r="Y12" s="206">
        <v>0</v>
      </c>
      <c r="Z12" s="206">
        <v>32.79</v>
      </c>
      <c r="AA12" s="206">
        <v>18.850000000000001</v>
      </c>
      <c r="AB12" s="206">
        <v>0</v>
      </c>
      <c r="AC12" s="206">
        <v>8.1999999999999993</v>
      </c>
      <c r="AD12" s="206">
        <v>0</v>
      </c>
      <c r="AE12" s="206">
        <v>0</v>
      </c>
      <c r="AF12" s="206">
        <v>0</v>
      </c>
      <c r="AG12" s="206">
        <v>29</v>
      </c>
      <c r="AH12" s="206">
        <v>0</v>
      </c>
      <c r="AI12" s="206">
        <v>0</v>
      </c>
      <c r="AJ12" s="206">
        <v>0</v>
      </c>
      <c r="AK12" s="206">
        <v>47.39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153.13</v>
      </c>
      <c r="L13" s="206">
        <v>38.950000000000003</v>
      </c>
      <c r="M13" s="206">
        <v>0</v>
      </c>
      <c r="N13" s="206">
        <v>27.48</v>
      </c>
      <c r="O13" s="206">
        <v>23.06</v>
      </c>
      <c r="P13" s="206">
        <v>38.520000000000003</v>
      </c>
      <c r="Q13" s="206">
        <v>3.45</v>
      </c>
      <c r="R13" s="206">
        <v>6.49</v>
      </c>
      <c r="S13" s="206">
        <v>4.5</v>
      </c>
      <c r="T13" s="206">
        <v>0</v>
      </c>
      <c r="U13" s="206">
        <v>185.82</v>
      </c>
      <c r="V13" s="206">
        <v>4.42</v>
      </c>
      <c r="W13" s="206">
        <v>8.19</v>
      </c>
      <c r="X13" s="206">
        <v>34.76</v>
      </c>
      <c r="Y13" s="206">
        <v>0</v>
      </c>
      <c r="Z13" s="206">
        <v>32.79</v>
      </c>
      <c r="AA13" s="206">
        <v>18.850000000000001</v>
      </c>
      <c r="AB13" s="206">
        <v>0</v>
      </c>
      <c r="AC13" s="206">
        <v>8.23</v>
      </c>
      <c r="AD13" s="206">
        <v>0</v>
      </c>
      <c r="AE13" s="206">
        <v>0</v>
      </c>
      <c r="AF13" s="206">
        <v>0</v>
      </c>
      <c r="AG13" s="206">
        <v>29</v>
      </c>
      <c r="AH13" s="206">
        <v>0</v>
      </c>
      <c r="AI13" s="206">
        <v>0</v>
      </c>
      <c r="AJ13" s="206">
        <v>0</v>
      </c>
      <c r="AK13" s="206">
        <v>48.43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77.400000000000006</v>
      </c>
      <c r="L14" s="206">
        <v>38.950000000000003</v>
      </c>
      <c r="M14" s="206">
        <v>0</v>
      </c>
      <c r="N14" s="206">
        <v>27.48</v>
      </c>
      <c r="O14" s="206">
        <v>23.06</v>
      </c>
      <c r="P14" s="206">
        <v>38.520000000000003</v>
      </c>
      <c r="Q14" s="206">
        <v>1.92</v>
      </c>
      <c r="R14" s="206">
        <v>6.49</v>
      </c>
      <c r="S14" s="206">
        <v>3</v>
      </c>
      <c r="T14" s="206">
        <v>0</v>
      </c>
      <c r="U14" s="206">
        <v>185.82</v>
      </c>
      <c r="V14" s="206">
        <v>4.42</v>
      </c>
      <c r="W14" s="206">
        <v>8.19</v>
      </c>
      <c r="X14" s="206">
        <v>34.76</v>
      </c>
      <c r="Y14" s="206">
        <v>0</v>
      </c>
      <c r="Z14" s="206">
        <v>32.79</v>
      </c>
      <c r="AA14" s="206">
        <v>18.850000000000001</v>
      </c>
      <c r="AB14" s="206">
        <v>0</v>
      </c>
      <c r="AC14" s="206">
        <v>8.23</v>
      </c>
      <c r="AD14" s="206">
        <v>0</v>
      </c>
      <c r="AE14" s="206">
        <v>0</v>
      </c>
      <c r="AF14" s="206">
        <v>0</v>
      </c>
      <c r="AG14" s="206">
        <v>29</v>
      </c>
      <c r="AH14" s="206">
        <v>0</v>
      </c>
      <c r="AI14" s="206">
        <v>0</v>
      </c>
      <c r="AJ14" s="206">
        <v>0</v>
      </c>
      <c r="AK14" s="206">
        <v>48.43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78.900000000000006</v>
      </c>
      <c r="L15" s="206">
        <v>38.950000000000003</v>
      </c>
      <c r="M15" s="206">
        <v>0</v>
      </c>
      <c r="N15" s="206">
        <v>27.48</v>
      </c>
      <c r="O15" s="206">
        <v>23.06</v>
      </c>
      <c r="P15" s="206">
        <v>38.520000000000003</v>
      </c>
      <c r="Q15" s="206">
        <v>2.83</v>
      </c>
      <c r="R15" s="206">
        <v>6.49</v>
      </c>
      <c r="S15" s="206">
        <v>3.32</v>
      </c>
      <c r="T15" s="206">
        <v>0</v>
      </c>
      <c r="U15" s="206">
        <v>188.06</v>
      </c>
      <c r="V15" s="206">
        <v>4.42</v>
      </c>
      <c r="W15" s="206">
        <v>8.19</v>
      </c>
      <c r="X15" s="206">
        <v>34.76</v>
      </c>
      <c r="Y15" s="206">
        <v>0</v>
      </c>
      <c r="Z15" s="206">
        <v>32.79</v>
      </c>
      <c r="AA15" s="206">
        <v>18.850000000000001</v>
      </c>
      <c r="AB15" s="206">
        <v>0</v>
      </c>
      <c r="AC15" s="206">
        <v>8.1999999999999993</v>
      </c>
      <c r="AD15" s="206">
        <v>0</v>
      </c>
      <c r="AE15" s="206">
        <v>0</v>
      </c>
      <c r="AF15" s="206">
        <v>0</v>
      </c>
      <c r="AG15" s="206">
        <v>29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78.7</v>
      </c>
      <c r="L16" s="206">
        <v>38.950000000000003</v>
      </c>
      <c r="M16" s="206">
        <v>0</v>
      </c>
      <c r="N16" s="206">
        <v>27.48</v>
      </c>
      <c r="O16" s="206">
        <v>23.06</v>
      </c>
      <c r="P16" s="206">
        <v>38.520000000000003</v>
      </c>
      <c r="Q16" s="206">
        <v>2.83</v>
      </c>
      <c r="R16" s="206">
        <v>6.49</v>
      </c>
      <c r="S16" s="206">
        <v>3.24</v>
      </c>
      <c r="T16" s="206">
        <v>0</v>
      </c>
      <c r="U16" s="206">
        <v>188.38</v>
      </c>
      <c r="V16" s="206">
        <v>4.42</v>
      </c>
      <c r="W16" s="206">
        <v>8.19</v>
      </c>
      <c r="X16" s="206">
        <v>34.76</v>
      </c>
      <c r="Y16" s="206">
        <v>0</v>
      </c>
      <c r="Z16" s="206">
        <v>32.79</v>
      </c>
      <c r="AA16" s="206">
        <v>18.850000000000001</v>
      </c>
      <c r="AB16" s="206">
        <v>0</v>
      </c>
      <c r="AC16" s="206">
        <v>8.1999999999999993</v>
      </c>
      <c r="AD16" s="206">
        <v>0</v>
      </c>
      <c r="AE16" s="206">
        <v>0</v>
      </c>
      <c r="AF16" s="206">
        <v>0</v>
      </c>
      <c r="AG16" s="206">
        <v>29</v>
      </c>
      <c r="AH16" s="206">
        <v>0</v>
      </c>
      <c r="AI16" s="206">
        <v>0</v>
      </c>
      <c r="AJ16" s="206">
        <v>0</v>
      </c>
      <c r="AK16" s="206">
        <v>47.39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78.709999999999994</v>
      </c>
      <c r="L17" s="206">
        <v>38.950000000000003</v>
      </c>
      <c r="M17" s="206">
        <v>0</v>
      </c>
      <c r="N17" s="206">
        <v>27.48</v>
      </c>
      <c r="O17" s="206">
        <v>23.06</v>
      </c>
      <c r="P17" s="206">
        <v>38.520000000000003</v>
      </c>
      <c r="Q17" s="206">
        <v>2.83</v>
      </c>
      <c r="R17" s="206">
        <v>6.74</v>
      </c>
      <c r="S17" s="206">
        <v>3.23</v>
      </c>
      <c r="T17" s="206">
        <v>0</v>
      </c>
      <c r="U17" s="206">
        <v>188.38</v>
      </c>
      <c r="V17" s="206">
        <v>4.42</v>
      </c>
      <c r="W17" s="206">
        <v>8.19</v>
      </c>
      <c r="X17" s="206">
        <v>34.76</v>
      </c>
      <c r="Y17" s="206">
        <v>0</v>
      </c>
      <c r="Z17" s="206">
        <v>32.79</v>
      </c>
      <c r="AA17" s="206">
        <v>18.850000000000001</v>
      </c>
      <c r="AB17" s="206">
        <v>0</v>
      </c>
      <c r="AC17" s="206">
        <v>8.1999999999999993</v>
      </c>
      <c r="AD17" s="206">
        <v>0</v>
      </c>
      <c r="AE17" s="206">
        <v>0</v>
      </c>
      <c r="AF17" s="206">
        <v>0</v>
      </c>
      <c r="AG17" s="206">
        <v>29</v>
      </c>
      <c r="AH17" s="206">
        <v>0</v>
      </c>
      <c r="AI17" s="206">
        <v>0</v>
      </c>
      <c r="AJ17" s="206">
        <v>0</v>
      </c>
      <c r="AK17" s="206">
        <v>47.39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78.7</v>
      </c>
      <c r="L18" s="206">
        <v>38.950000000000003</v>
      </c>
      <c r="M18" s="206">
        <v>0</v>
      </c>
      <c r="N18" s="206">
        <v>27.48</v>
      </c>
      <c r="O18" s="206">
        <v>23.06</v>
      </c>
      <c r="P18" s="206">
        <v>38.520000000000003</v>
      </c>
      <c r="Q18" s="206">
        <v>2.83</v>
      </c>
      <c r="R18" s="206">
        <v>6.74</v>
      </c>
      <c r="S18" s="206">
        <v>3.23</v>
      </c>
      <c r="T18" s="206">
        <v>0</v>
      </c>
      <c r="U18" s="206">
        <v>188.38</v>
      </c>
      <c r="V18" s="206">
        <v>4.42</v>
      </c>
      <c r="W18" s="206">
        <v>8.19</v>
      </c>
      <c r="X18" s="206">
        <v>34.76</v>
      </c>
      <c r="Y18" s="206">
        <v>0</v>
      </c>
      <c r="Z18" s="206">
        <v>32.79</v>
      </c>
      <c r="AA18" s="206">
        <v>18.850000000000001</v>
      </c>
      <c r="AB18" s="206">
        <v>0</v>
      </c>
      <c r="AC18" s="206">
        <v>8.42</v>
      </c>
      <c r="AD18" s="206">
        <v>0</v>
      </c>
      <c r="AE18" s="206">
        <v>0</v>
      </c>
      <c r="AF18" s="206">
        <v>0</v>
      </c>
      <c r="AG18" s="206">
        <v>29</v>
      </c>
      <c r="AH18" s="206">
        <v>0</v>
      </c>
      <c r="AI18" s="206">
        <v>0</v>
      </c>
      <c r="AJ18" s="206">
        <v>0</v>
      </c>
      <c r="AK18" s="206">
        <v>47.39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78.709999999999994</v>
      </c>
      <c r="L19" s="206">
        <v>38.950000000000003</v>
      </c>
      <c r="M19" s="206">
        <v>0</v>
      </c>
      <c r="N19" s="206">
        <v>27.48</v>
      </c>
      <c r="O19" s="206">
        <v>23.06</v>
      </c>
      <c r="P19" s="206">
        <v>38.520000000000003</v>
      </c>
      <c r="Q19" s="206">
        <v>2.83</v>
      </c>
      <c r="R19" s="206">
        <v>6.74</v>
      </c>
      <c r="S19" s="206">
        <v>3.24</v>
      </c>
      <c r="T19" s="206">
        <v>0</v>
      </c>
      <c r="U19" s="206">
        <v>192.96</v>
      </c>
      <c r="V19" s="206">
        <v>4.42</v>
      </c>
      <c r="W19" s="206">
        <v>8.19</v>
      </c>
      <c r="X19" s="206">
        <v>34.76</v>
      </c>
      <c r="Y19" s="206">
        <v>0</v>
      </c>
      <c r="Z19" s="206">
        <v>32.79</v>
      </c>
      <c r="AA19" s="206">
        <v>18.850000000000001</v>
      </c>
      <c r="AB19" s="206">
        <v>0</v>
      </c>
      <c r="AC19" s="206">
        <v>8.42</v>
      </c>
      <c r="AD19" s="206">
        <v>0</v>
      </c>
      <c r="AE19" s="206">
        <v>0</v>
      </c>
      <c r="AF19" s="206">
        <v>0</v>
      </c>
      <c r="AG19" s="206">
        <v>29</v>
      </c>
      <c r="AH19" s="206">
        <v>0</v>
      </c>
      <c r="AI19" s="206">
        <v>0</v>
      </c>
      <c r="AJ19" s="206">
        <v>0</v>
      </c>
      <c r="AK19" s="206">
        <v>47.39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153.13</v>
      </c>
      <c r="L20" s="206">
        <v>38.950000000000003</v>
      </c>
      <c r="M20" s="206">
        <v>0</v>
      </c>
      <c r="N20" s="206">
        <v>27.48</v>
      </c>
      <c r="O20" s="206">
        <v>23.06</v>
      </c>
      <c r="P20" s="206">
        <v>38.520000000000003</v>
      </c>
      <c r="Q20" s="206">
        <v>3.58</v>
      </c>
      <c r="R20" s="206">
        <v>6.74</v>
      </c>
      <c r="S20" s="206">
        <v>4.5</v>
      </c>
      <c r="T20" s="206">
        <v>0</v>
      </c>
      <c r="U20" s="206">
        <v>198.63</v>
      </c>
      <c r="V20" s="206">
        <v>4.42</v>
      </c>
      <c r="W20" s="206">
        <v>8.19</v>
      </c>
      <c r="X20" s="206">
        <v>34.76</v>
      </c>
      <c r="Y20" s="206">
        <v>0</v>
      </c>
      <c r="Z20" s="206">
        <v>32.79</v>
      </c>
      <c r="AA20" s="206">
        <v>18.850000000000001</v>
      </c>
      <c r="AB20" s="206">
        <v>0</v>
      </c>
      <c r="AC20" s="206">
        <v>8.42</v>
      </c>
      <c r="AD20" s="206">
        <v>0</v>
      </c>
      <c r="AE20" s="206">
        <v>0</v>
      </c>
      <c r="AF20" s="206">
        <v>0</v>
      </c>
      <c r="AG20" s="206">
        <v>29</v>
      </c>
      <c r="AH20" s="206">
        <v>0</v>
      </c>
      <c r="AI20" s="206">
        <v>0</v>
      </c>
      <c r="AJ20" s="206">
        <v>0</v>
      </c>
      <c r="AK20" s="206">
        <v>47.39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153.13</v>
      </c>
      <c r="L21" s="206">
        <v>38.950000000000003</v>
      </c>
      <c r="M21" s="206">
        <v>0</v>
      </c>
      <c r="N21" s="206">
        <v>27.48</v>
      </c>
      <c r="O21" s="206">
        <v>23.06</v>
      </c>
      <c r="P21" s="206">
        <v>38.520000000000003</v>
      </c>
      <c r="Q21" s="206">
        <v>3.58</v>
      </c>
      <c r="R21" s="206">
        <v>6.49</v>
      </c>
      <c r="S21" s="206">
        <v>4.5</v>
      </c>
      <c r="T21" s="206">
        <v>0</v>
      </c>
      <c r="U21" s="206">
        <v>202.91</v>
      </c>
      <c r="V21" s="206">
        <v>4.42</v>
      </c>
      <c r="W21" s="206">
        <v>8.19</v>
      </c>
      <c r="X21" s="206">
        <v>34.76</v>
      </c>
      <c r="Y21" s="206">
        <v>0</v>
      </c>
      <c r="Z21" s="206">
        <v>32.79</v>
      </c>
      <c r="AA21" s="206">
        <v>18.850000000000001</v>
      </c>
      <c r="AB21" s="206">
        <v>0</v>
      </c>
      <c r="AC21" s="206">
        <v>8.42</v>
      </c>
      <c r="AD21" s="206">
        <v>0</v>
      </c>
      <c r="AE21" s="206">
        <v>0</v>
      </c>
      <c r="AF21" s="206">
        <v>0</v>
      </c>
      <c r="AG21" s="206">
        <v>29</v>
      </c>
      <c r="AH21" s="206">
        <v>0</v>
      </c>
      <c r="AI21" s="206">
        <v>0</v>
      </c>
      <c r="AJ21" s="206">
        <v>0</v>
      </c>
      <c r="AK21" s="206">
        <v>47.39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153.13</v>
      </c>
      <c r="L22" s="206">
        <v>38.950000000000003</v>
      </c>
      <c r="M22" s="206">
        <v>0</v>
      </c>
      <c r="N22" s="206">
        <v>27.48</v>
      </c>
      <c r="O22" s="206">
        <v>23.06</v>
      </c>
      <c r="P22" s="206">
        <v>38.520000000000003</v>
      </c>
      <c r="Q22" s="206">
        <v>3.58</v>
      </c>
      <c r="R22" s="206">
        <v>6.49</v>
      </c>
      <c r="S22" s="206">
        <v>4.5</v>
      </c>
      <c r="T22" s="206">
        <v>0</v>
      </c>
      <c r="U22" s="206">
        <v>207.19</v>
      </c>
      <c r="V22" s="206">
        <v>4.42</v>
      </c>
      <c r="W22" s="206">
        <v>8.19</v>
      </c>
      <c r="X22" s="206">
        <v>34.76</v>
      </c>
      <c r="Y22" s="206">
        <v>0</v>
      </c>
      <c r="Z22" s="206">
        <v>32.79</v>
      </c>
      <c r="AA22" s="206">
        <v>18.850000000000001</v>
      </c>
      <c r="AB22" s="206">
        <v>0</v>
      </c>
      <c r="AC22" s="206">
        <v>8.42</v>
      </c>
      <c r="AD22" s="206">
        <v>0</v>
      </c>
      <c r="AE22" s="206">
        <v>0</v>
      </c>
      <c r="AF22" s="206">
        <v>0</v>
      </c>
      <c r="AG22" s="206">
        <v>29</v>
      </c>
      <c r="AH22" s="206">
        <v>0</v>
      </c>
      <c r="AI22" s="206">
        <v>0</v>
      </c>
      <c r="AJ22" s="206">
        <v>0</v>
      </c>
      <c r="AK22" s="206">
        <v>47.39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153.13</v>
      </c>
      <c r="L23" s="206">
        <v>38.950000000000003</v>
      </c>
      <c r="M23" s="206">
        <v>0</v>
      </c>
      <c r="N23" s="206">
        <v>27.48</v>
      </c>
      <c r="O23" s="206">
        <v>23.06</v>
      </c>
      <c r="P23" s="206">
        <v>38.520000000000003</v>
      </c>
      <c r="Q23" s="206">
        <v>3.58</v>
      </c>
      <c r="R23" s="206">
        <v>6.49</v>
      </c>
      <c r="S23" s="206">
        <v>4.5</v>
      </c>
      <c r="T23" s="206">
        <v>0</v>
      </c>
      <c r="U23" s="206">
        <v>209.65</v>
      </c>
      <c r="V23" s="206">
        <v>4.42</v>
      </c>
      <c r="W23" s="206">
        <v>7.91</v>
      </c>
      <c r="X23" s="206">
        <v>34.76</v>
      </c>
      <c r="Y23" s="206">
        <v>0</v>
      </c>
      <c r="Z23" s="206">
        <v>32.79</v>
      </c>
      <c r="AA23" s="206">
        <v>18.850000000000001</v>
      </c>
      <c r="AB23" s="206">
        <v>0</v>
      </c>
      <c r="AC23" s="206">
        <v>8.42</v>
      </c>
      <c r="AD23" s="206">
        <v>0</v>
      </c>
      <c r="AE23" s="206">
        <v>0</v>
      </c>
      <c r="AF23" s="206">
        <v>0</v>
      </c>
      <c r="AG23" s="206">
        <v>29</v>
      </c>
      <c r="AH23" s="206">
        <v>0</v>
      </c>
      <c r="AI23" s="206">
        <v>0</v>
      </c>
      <c r="AJ23" s="206">
        <v>0</v>
      </c>
      <c r="AK23" s="206">
        <v>47.39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153.13999999999999</v>
      </c>
      <c r="L24" s="206">
        <v>38.76</v>
      </c>
      <c r="M24" s="206">
        <v>0</v>
      </c>
      <c r="N24" s="206">
        <v>27.48</v>
      </c>
      <c r="O24" s="206">
        <v>23.06</v>
      </c>
      <c r="P24" s="206">
        <v>38.520000000000003</v>
      </c>
      <c r="Q24" s="206">
        <v>3.48</v>
      </c>
      <c r="R24" s="206">
        <v>6.49</v>
      </c>
      <c r="S24" s="206">
        <v>4.3499999999999996</v>
      </c>
      <c r="T24" s="206">
        <v>0</v>
      </c>
      <c r="U24" s="206">
        <v>209.79</v>
      </c>
      <c r="V24" s="206">
        <v>4.42</v>
      </c>
      <c r="W24" s="206">
        <v>8.1999999999999993</v>
      </c>
      <c r="X24" s="206">
        <v>34.76</v>
      </c>
      <c r="Y24" s="206">
        <v>0</v>
      </c>
      <c r="Z24" s="206">
        <v>32.79</v>
      </c>
      <c r="AA24" s="206">
        <v>18.850000000000001</v>
      </c>
      <c r="AB24" s="206">
        <v>0</v>
      </c>
      <c r="AC24" s="206">
        <v>8.1999999999999993</v>
      </c>
      <c r="AD24" s="206">
        <v>0</v>
      </c>
      <c r="AE24" s="206">
        <v>0</v>
      </c>
      <c r="AF24" s="206">
        <v>0</v>
      </c>
      <c r="AG24" s="206">
        <v>29</v>
      </c>
      <c r="AH24" s="206">
        <v>0</v>
      </c>
      <c r="AI24" s="206">
        <v>0</v>
      </c>
      <c r="AJ24" s="206">
        <v>0</v>
      </c>
      <c r="AK24" s="206">
        <v>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153.13</v>
      </c>
      <c r="L25" s="206">
        <v>38.950000000000003</v>
      </c>
      <c r="M25" s="206">
        <v>0</v>
      </c>
      <c r="N25" s="206">
        <v>27.48</v>
      </c>
      <c r="O25" s="206">
        <v>23.06</v>
      </c>
      <c r="P25" s="206">
        <v>38.520000000000003</v>
      </c>
      <c r="Q25" s="206">
        <v>3.48</v>
      </c>
      <c r="R25" s="206">
        <v>6.49</v>
      </c>
      <c r="S25" s="206">
        <v>4.3600000000000003</v>
      </c>
      <c r="T25" s="206">
        <v>0</v>
      </c>
      <c r="U25" s="206">
        <v>209.79</v>
      </c>
      <c r="V25" s="206">
        <v>4.42</v>
      </c>
      <c r="W25" s="206">
        <v>8.1999999999999993</v>
      </c>
      <c r="X25" s="206">
        <v>34.76</v>
      </c>
      <c r="Y25" s="206">
        <v>0</v>
      </c>
      <c r="Z25" s="206">
        <v>32.79</v>
      </c>
      <c r="AA25" s="206">
        <v>18.850000000000001</v>
      </c>
      <c r="AB25" s="206">
        <v>0</v>
      </c>
      <c r="AC25" s="206">
        <v>8.1999999999999993</v>
      </c>
      <c r="AD25" s="206">
        <v>0</v>
      </c>
      <c r="AE25" s="206">
        <v>0</v>
      </c>
      <c r="AF25" s="206">
        <v>0</v>
      </c>
      <c r="AG25" s="206">
        <v>29</v>
      </c>
      <c r="AH25" s="206">
        <v>0</v>
      </c>
      <c r="AI25" s="206">
        <v>0</v>
      </c>
      <c r="AJ25" s="206">
        <v>0</v>
      </c>
      <c r="AK25" s="206">
        <v>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153.13</v>
      </c>
      <c r="L26" s="206">
        <v>38.950000000000003</v>
      </c>
      <c r="M26" s="206">
        <v>0</v>
      </c>
      <c r="N26" s="206">
        <v>27.48</v>
      </c>
      <c r="O26" s="206">
        <v>23.06</v>
      </c>
      <c r="P26" s="206">
        <v>38.520000000000003</v>
      </c>
      <c r="Q26" s="206">
        <v>3.48</v>
      </c>
      <c r="R26" s="206">
        <v>6.49</v>
      </c>
      <c r="S26" s="206">
        <v>4.3600000000000003</v>
      </c>
      <c r="T26" s="206">
        <v>0</v>
      </c>
      <c r="U26" s="206">
        <v>209.79</v>
      </c>
      <c r="V26" s="206">
        <v>4.42</v>
      </c>
      <c r="W26" s="206">
        <v>8.1999999999999993</v>
      </c>
      <c r="X26" s="206">
        <v>34.76</v>
      </c>
      <c r="Y26" s="206">
        <v>0</v>
      </c>
      <c r="Z26" s="206">
        <v>32.79</v>
      </c>
      <c r="AA26" s="206">
        <v>18.850000000000001</v>
      </c>
      <c r="AB26" s="206">
        <v>0</v>
      </c>
      <c r="AC26" s="206">
        <v>8.1999999999999993</v>
      </c>
      <c r="AD26" s="206">
        <v>0</v>
      </c>
      <c r="AE26" s="206">
        <v>0</v>
      </c>
      <c r="AF26" s="206">
        <v>0</v>
      </c>
      <c r="AG26" s="206">
        <v>29</v>
      </c>
      <c r="AH26" s="206">
        <v>0</v>
      </c>
      <c r="AI26" s="206">
        <v>0</v>
      </c>
      <c r="AJ26" s="206">
        <v>0</v>
      </c>
      <c r="AK26" s="206">
        <v>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153.13</v>
      </c>
      <c r="L27" s="206">
        <v>38.950000000000003</v>
      </c>
      <c r="M27" s="206">
        <v>0</v>
      </c>
      <c r="N27" s="206">
        <v>27.48</v>
      </c>
      <c r="O27" s="206">
        <v>23.06</v>
      </c>
      <c r="P27" s="206">
        <v>38.520000000000003</v>
      </c>
      <c r="Q27" s="206">
        <v>3.58</v>
      </c>
      <c r="R27" s="206">
        <v>6.74</v>
      </c>
      <c r="S27" s="206">
        <v>4.4000000000000004</v>
      </c>
      <c r="T27" s="206">
        <v>0</v>
      </c>
      <c r="U27" s="206">
        <v>209.79</v>
      </c>
      <c r="V27" s="206">
        <v>4.42</v>
      </c>
      <c r="W27" s="206">
        <v>8.1999999999999993</v>
      </c>
      <c r="X27" s="206">
        <v>34.76</v>
      </c>
      <c r="Y27" s="206">
        <v>0</v>
      </c>
      <c r="Z27" s="206">
        <v>32.79</v>
      </c>
      <c r="AA27" s="206">
        <v>18.850000000000001</v>
      </c>
      <c r="AB27" s="206">
        <v>0</v>
      </c>
      <c r="AC27" s="206">
        <v>18.04</v>
      </c>
      <c r="AD27" s="206">
        <v>0</v>
      </c>
      <c r="AE27" s="206">
        <v>0</v>
      </c>
      <c r="AF27" s="206">
        <v>0</v>
      </c>
      <c r="AG27" s="206">
        <v>28.62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153.13</v>
      </c>
      <c r="L28" s="206">
        <v>38.950000000000003</v>
      </c>
      <c r="M28" s="206">
        <v>0</v>
      </c>
      <c r="N28" s="206">
        <v>27.48</v>
      </c>
      <c r="O28" s="206">
        <v>23.06</v>
      </c>
      <c r="P28" s="206">
        <v>38.520000000000003</v>
      </c>
      <c r="Q28" s="206">
        <v>3.58</v>
      </c>
      <c r="R28" s="206">
        <v>6.74</v>
      </c>
      <c r="S28" s="206">
        <v>4.5</v>
      </c>
      <c r="T28" s="206">
        <v>0</v>
      </c>
      <c r="U28" s="206">
        <v>209.79</v>
      </c>
      <c r="V28" s="206">
        <v>4.42</v>
      </c>
      <c r="W28" s="206">
        <v>8.1999999999999993</v>
      </c>
      <c r="X28" s="206">
        <v>34.76</v>
      </c>
      <c r="Y28" s="206">
        <v>0</v>
      </c>
      <c r="Z28" s="206">
        <v>32.79</v>
      </c>
      <c r="AA28" s="206">
        <v>18.850000000000001</v>
      </c>
      <c r="AB28" s="206">
        <v>0</v>
      </c>
      <c r="AC28" s="206">
        <v>18.04</v>
      </c>
      <c r="AD28" s="206">
        <v>0</v>
      </c>
      <c r="AE28" s="206">
        <v>0</v>
      </c>
      <c r="AF28" s="206">
        <v>0</v>
      </c>
      <c r="AG28" s="206">
        <v>28.62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153.13</v>
      </c>
      <c r="L29" s="206">
        <v>38.950000000000003</v>
      </c>
      <c r="M29" s="206">
        <v>0</v>
      </c>
      <c r="N29" s="206">
        <v>27.48</v>
      </c>
      <c r="O29" s="206">
        <v>23.06</v>
      </c>
      <c r="P29" s="206">
        <v>38.520000000000003</v>
      </c>
      <c r="Q29" s="206">
        <v>3.58</v>
      </c>
      <c r="R29" s="206">
        <v>6.74</v>
      </c>
      <c r="S29" s="206">
        <v>4.5</v>
      </c>
      <c r="T29" s="206">
        <v>0</v>
      </c>
      <c r="U29" s="206">
        <v>209.79</v>
      </c>
      <c r="V29" s="206">
        <v>4.42</v>
      </c>
      <c r="W29" s="206">
        <v>8.1999999999999993</v>
      </c>
      <c r="X29" s="206">
        <v>34.76</v>
      </c>
      <c r="Y29" s="206">
        <v>0</v>
      </c>
      <c r="Z29" s="206">
        <v>32.79</v>
      </c>
      <c r="AA29" s="206">
        <v>18.850000000000001</v>
      </c>
      <c r="AB29" s="206">
        <v>0</v>
      </c>
      <c r="AC29" s="206">
        <v>8.1999999999999993</v>
      </c>
      <c r="AD29" s="206">
        <v>0</v>
      </c>
      <c r="AE29" s="206">
        <v>0</v>
      </c>
      <c r="AF29" s="206">
        <v>0</v>
      </c>
      <c r="AG29" s="206">
        <v>53.91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153.13</v>
      </c>
      <c r="L30" s="206">
        <v>38.950000000000003</v>
      </c>
      <c r="M30" s="206">
        <v>0</v>
      </c>
      <c r="N30" s="206">
        <v>27.48</v>
      </c>
      <c r="O30" s="206">
        <v>23.06</v>
      </c>
      <c r="P30" s="206">
        <v>38.520000000000003</v>
      </c>
      <c r="Q30" s="206">
        <v>3.58</v>
      </c>
      <c r="R30" s="206">
        <v>6.74</v>
      </c>
      <c r="S30" s="206">
        <v>4.5</v>
      </c>
      <c r="T30" s="206">
        <v>0</v>
      </c>
      <c r="U30" s="206">
        <v>209.79</v>
      </c>
      <c r="V30" s="206">
        <v>4.42</v>
      </c>
      <c r="W30" s="206">
        <v>8.1999999999999993</v>
      </c>
      <c r="X30" s="206">
        <v>34.76</v>
      </c>
      <c r="Y30" s="206">
        <v>0</v>
      </c>
      <c r="Z30" s="206">
        <v>32.79</v>
      </c>
      <c r="AA30" s="206">
        <v>18.850000000000001</v>
      </c>
      <c r="AB30" s="206">
        <v>0</v>
      </c>
      <c r="AC30" s="206">
        <v>8.1999999999999993</v>
      </c>
      <c r="AD30" s="206">
        <v>0</v>
      </c>
      <c r="AE30" s="206">
        <v>0</v>
      </c>
      <c r="AF30" s="206">
        <v>0</v>
      </c>
      <c r="AG30" s="206">
        <v>58.66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153.13</v>
      </c>
      <c r="L31" s="206">
        <v>38.950000000000003</v>
      </c>
      <c r="M31" s="206">
        <v>0</v>
      </c>
      <c r="N31" s="206">
        <v>27.48</v>
      </c>
      <c r="O31" s="206">
        <v>23.06</v>
      </c>
      <c r="P31" s="206">
        <v>38.520000000000003</v>
      </c>
      <c r="Q31" s="206">
        <v>3.58</v>
      </c>
      <c r="R31" s="206">
        <v>6.74</v>
      </c>
      <c r="S31" s="206">
        <v>4.5</v>
      </c>
      <c r="T31" s="206">
        <v>0</v>
      </c>
      <c r="U31" s="206">
        <v>209.79</v>
      </c>
      <c r="V31" s="206">
        <v>4.42</v>
      </c>
      <c r="W31" s="206">
        <v>8.1999999999999993</v>
      </c>
      <c r="X31" s="206">
        <v>34.76</v>
      </c>
      <c r="Y31" s="206">
        <v>0</v>
      </c>
      <c r="Z31" s="206">
        <v>32.79</v>
      </c>
      <c r="AA31" s="206">
        <v>18.850000000000001</v>
      </c>
      <c r="AB31" s="206">
        <v>0</v>
      </c>
      <c r="AC31" s="206">
        <v>8.1999999999999993</v>
      </c>
      <c r="AD31" s="206">
        <v>0</v>
      </c>
      <c r="AE31" s="206">
        <v>0</v>
      </c>
      <c r="AF31" s="206">
        <v>0</v>
      </c>
      <c r="AG31" s="206">
        <v>28.62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7.31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153.13</v>
      </c>
      <c r="L32" s="206">
        <v>38.950000000000003</v>
      </c>
      <c r="M32" s="206">
        <v>0</v>
      </c>
      <c r="N32" s="206">
        <v>27.48</v>
      </c>
      <c r="O32" s="206">
        <v>23.06</v>
      </c>
      <c r="P32" s="206">
        <v>38.520000000000003</v>
      </c>
      <c r="Q32" s="206">
        <v>3.58</v>
      </c>
      <c r="R32" s="206">
        <v>6.74</v>
      </c>
      <c r="S32" s="206">
        <v>4.5</v>
      </c>
      <c r="T32" s="206">
        <v>0</v>
      </c>
      <c r="U32" s="206">
        <v>209.79</v>
      </c>
      <c r="V32" s="206">
        <v>4.42</v>
      </c>
      <c r="W32" s="206">
        <v>8.1999999999999993</v>
      </c>
      <c r="X32" s="206">
        <v>34.76</v>
      </c>
      <c r="Y32" s="206">
        <v>0</v>
      </c>
      <c r="Z32" s="206">
        <v>32.79</v>
      </c>
      <c r="AA32" s="206">
        <v>18.850000000000001</v>
      </c>
      <c r="AB32" s="206">
        <v>0</v>
      </c>
      <c r="AC32" s="206">
        <v>18.04</v>
      </c>
      <c r="AD32" s="206">
        <v>0</v>
      </c>
      <c r="AE32" s="206">
        <v>0</v>
      </c>
      <c r="AF32" s="206">
        <v>0</v>
      </c>
      <c r="AG32" s="206">
        <v>28.62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15.76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79.599999999999994</v>
      </c>
      <c r="L33" s="206">
        <v>40.24</v>
      </c>
      <c r="M33" s="206">
        <v>0</v>
      </c>
      <c r="N33" s="206">
        <v>27.48</v>
      </c>
      <c r="O33" s="206">
        <v>23.06</v>
      </c>
      <c r="P33" s="206">
        <v>38.520000000000003</v>
      </c>
      <c r="Q33" s="206">
        <v>3.58</v>
      </c>
      <c r="R33" s="206">
        <v>6.74</v>
      </c>
      <c r="S33" s="206">
        <v>4.5</v>
      </c>
      <c r="T33" s="206">
        <v>0</v>
      </c>
      <c r="U33" s="206">
        <v>209.79</v>
      </c>
      <c r="V33" s="206">
        <v>4.42</v>
      </c>
      <c r="W33" s="206">
        <v>8.1999999999999993</v>
      </c>
      <c r="X33" s="206">
        <v>34.76</v>
      </c>
      <c r="Y33" s="206">
        <v>0</v>
      </c>
      <c r="Z33" s="206">
        <v>32.79</v>
      </c>
      <c r="AA33" s="206">
        <v>18.850000000000001</v>
      </c>
      <c r="AB33" s="206">
        <v>0</v>
      </c>
      <c r="AC33" s="206">
        <v>8.1999999999999993</v>
      </c>
      <c r="AD33" s="206">
        <v>0</v>
      </c>
      <c r="AE33" s="206">
        <v>0</v>
      </c>
      <c r="AF33" s="206">
        <v>0</v>
      </c>
      <c r="AG33" s="206">
        <v>58.66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79.599999999999994</v>
      </c>
      <c r="L34" s="206">
        <v>40.24</v>
      </c>
      <c r="M34" s="206">
        <v>0</v>
      </c>
      <c r="N34" s="206">
        <v>27.48</v>
      </c>
      <c r="O34" s="206">
        <v>23.06</v>
      </c>
      <c r="P34" s="206">
        <v>38.520000000000003</v>
      </c>
      <c r="Q34" s="206">
        <v>3.58</v>
      </c>
      <c r="R34" s="206">
        <v>6.74</v>
      </c>
      <c r="S34" s="206">
        <v>4.5</v>
      </c>
      <c r="T34" s="206">
        <v>0</v>
      </c>
      <c r="U34" s="206">
        <v>209.79</v>
      </c>
      <c r="V34" s="206">
        <v>4.42</v>
      </c>
      <c r="W34" s="206">
        <v>8.1999999999999993</v>
      </c>
      <c r="X34" s="206">
        <v>34.76</v>
      </c>
      <c r="Y34" s="206">
        <v>0</v>
      </c>
      <c r="Z34" s="206">
        <v>32.79</v>
      </c>
      <c r="AA34" s="206">
        <v>18.850000000000001</v>
      </c>
      <c r="AB34" s="206">
        <v>0</v>
      </c>
      <c r="AC34" s="206">
        <v>19.53</v>
      </c>
      <c r="AD34" s="206">
        <v>0</v>
      </c>
      <c r="AE34" s="206">
        <v>0</v>
      </c>
      <c r="AF34" s="206">
        <v>0</v>
      </c>
      <c r="AG34" s="206">
        <v>28.62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24.75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79.599999999999994</v>
      </c>
      <c r="L35" s="206">
        <v>40.24</v>
      </c>
      <c r="M35" s="206">
        <v>0</v>
      </c>
      <c r="N35" s="206">
        <v>27.48</v>
      </c>
      <c r="O35" s="206">
        <v>23.06</v>
      </c>
      <c r="P35" s="206">
        <v>38.520000000000003</v>
      </c>
      <c r="Q35" s="206">
        <v>3.58</v>
      </c>
      <c r="R35" s="206">
        <v>6.74</v>
      </c>
      <c r="S35" s="206">
        <v>4.5</v>
      </c>
      <c r="T35" s="206">
        <v>0</v>
      </c>
      <c r="U35" s="206">
        <v>212.14</v>
      </c>
      <c r="V35" s="206">
        <v>4.42</v>
      </c>
      <c r="W35" s="206">
        <v>8.1999999999999993</v>
      </c>
      <c r="X35" s="206">
        <v>34.76</v>
      </c>
      <c r="Y35" s="206">
        <v>0</v>
      </c>
      <c r="Z35" s="206">
        <v>32.79</v>
      </c>
      <c r="AA35" s="206">
        <v>18.850000000000001</v>
      </c>
      <c r="AB35" s="206">
        <v>0</v>
      </c>
      <c r="AC35" s="206">
        <v>19.53</v>
      </c>
      <c r="AD35" s="206">
        <v>0</v>
      </c>
      <c r="AE35" s="206">
        <v>0</v>
      </c>
      <c r="AF35" s="206">
        <v>0</v>
      </c>
      <c r="AG35" s="206">
        <v>28.62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24.75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79.599999999999994</v>
      </c>
      <c r="L36" s="206">
        <v>40.24</v>
      </c>
      <c r="M36" s="206">
        <v>0</v>
      </c>
      <c r="N36" s="206">
        <v>27.48</v>
      </c>
      <c r="O36" s="206">
        <v>23.06</v>
      </c>
      <c r="P36" s="206">
        <v>38.520000000000003</v>
      </c>
      <c r="Q36" s="206">
        <v>3.58</v>
      </c>
      <c r="R36" s="206">
        <v>6.74</v>
      </c>
      <c r="S36" s="206">
        <v>4.5</v>
      </c>
      <c r="T36" s="206">
        <v>0</v>
      </c>
      <c r="U36" s="206">
        <v>212.5</v>
      </c>
      <c r="V36" s="206">
        <v>4.42</v>
      </c>
      <c r="W36" s="206">
        <v>8.1999999999999993</v>
      </c>
      <c r="X36" s="206">
        <v>34.76</v>
      </c>
      <c r="Y36" s="206">
        <v>0</v>
      </c>
      <c r="Z36" s="206">
        <v>32.79</v>
      </c>
      <c r="AA36" s="206">
        <v>18.850000000000001</v>
      </c>
      <c r="AB36" s="206">
        <v>0</v>
      </c>
      <c r="AC36" s="206">
        <v>19.53</v>
      </c>
      <c r="AD36" s="206">
        <v>0</v>
      </c>
      <c r="AE36" s="206">
        <v>0</v>
      </c>
      <c r="AF36" s="206">
        <v>0</v>
      </c>
      <c r="AG36" s="206">
        <v>28.62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24.75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79.599999999999994</v>
      </c>
      <c r="L37" s="206">
        <v>40.24</v>
      </c>
      <c r="M37" s="206">
        <v>0</v>
      </c>
      <c r="N37" s="206">
        <v>27.48</v>
      </c>
      <c r="O37" s="206">
        <v>23.06</v>
      </c>
      <c r="P37" s="206">
        <v>38.520000000000003</v>
      </c>
      <c r="Q37" s="206">
        <v>3.58</v>
      </c>
      <c r="R37" s="206">
        <v>6.74</v>
      </c>
      <c r="S37" s="206">
        <v>4.5</v>
      </c>
      <c r="T37" s="206">
        <v>0</v>
      </c>
      <c r="U37" s="206">
        <v>212.5</v>
      </c>
      <c r="V37" s="206">
        <v>4.42</v>
      </c>
      <c r="W37" s="206">
        <v>8.1999999999999993</v>
      </c>
      <c r="X37" s="206">
        <v>34.76</v>
      </c>
      <c r="Y37" s="206">
        <v>0</v>
      </c>
      <c r="Z37" s="206">
        <v>32.79</v>
      </c>
      <c r="AA37" s="206">
        <v>18.850000000000001</v>
      </c>
      <c r="AB37" s="206">
        <v>0</v>
      </c>
      <c r="AC37" s="206">
        <v>8.1999999999999993</v>
      </c>
      <c r="AD37" s="206">
        <v>0</v>
      </c>
      <c r="AE37" s="206">
        <v>0</v>
      </c>
      <c r="AF37" s="206">
        <v>0</v>
      </c>
      <c r="AG37" s="206">
        <v>28.62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24.75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79.599999999999994</v>
      </c>
      <c r="L38" s="206">
        <v>40.24</v>
      </c>
      <c r="M38" s="206">
        <v>0</v>
      </c>
      <c r="N38" s="206">
        <v>27.48</v>
      </c>
      <c r="O38" s="206">
        <v>23.06</v>
      </c>
      <c r="P38" s="206">
        <v>38.520000000000003</v>
      </c>
      <c r="Q38" s="206">
        <v>3.58</v>
      </c>
      <c r="R38" s="206">
        <v>6.74</v>
      </c>
      <c r="S38" s="206">
        <v>4.5</v>
      </c>
      <c r="T38" s="206">
        <v>0</v>
      </c>
      <c r="U38" s="206">
        <v>212.5</v>
      </c>
      <c r="V38" s="206">
        <v>4.42</v>
      </c>
      <c r="W38" s="206">
        <v>8.1999999999999993</v>
      </c>
      <c r="X38" s="206">
        <v>34.76</v>
      </c>
      <c r="Y38" s="206">
        <v>0</v>
      </c>
      <c r="Z38" s="206">
        <v>32.79</v>
      </c>
      <c r="AA38" s="206">
        <v>18.850000000000001</v>
      </c>
      <c r="AB38" s="206">
        <v>0</v>
      </c>
      <c r="AC38" s="206">
        <v>8.1999999999999993</v>
      </c>
      <c r="AD38" s="206">
        <v>0</v>
      </c>
      <c r="AE38" s="206">
        <v>0</v>
      </c>
      <c r="AF38" s="206">
        <v>0</v>
      </c>
      <c r="AG38" s="206">
        <v>28.62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24.75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79.290000000000006</v>
      </c>
      <c r="L39" s="206">
        <v>40.4</v>
      </c>
      <c r="M39" s="206">
        <v>0</v>
      </c>
      <c r="N39" s="206">
        <v>27.48</v>
      </c>
      <c r="O39" s="206">
        <v>23.06</v>
      </c>
      <c r="P39" s="206">
        <v>38.520000000000003</v>
      </c>
      <c r="Q39" s="206">
        <v>3.58</v>
      </c>
      <c r="R39" s="206">
        <v>6.74</v>
      </c>
      <c r="S39" s="206">
        <v>4.5</v>
      </c>
      <c r="T39" s="206">
        <v>0</v>
      </c>
      <c r="U39" s="206">
        <v>212.5</v>
      </c>
      <c r="V39" s="206">
        <v>4.42</v>
      </c>
      <c r="W39" s="206">
        <v>8.1999999999999993</v>
      </c>
      <c r="X39" s="206">
        <v>34.76</v>
      </c>
      <c r="Y39" s="206">
        <v>0</v>
      </c>
      <c r="Z39" s="206">
        <v>32.79</v>
      </c>
      <c r="AA39" s="206">
        <v>18.850000000000001</v>
      </c>
      <c r="AB39" s="206">
        <v>0</v>
      </c>
      <c r="AC39" s="206">
        <v>8.1999999999999993</v>
      </c>
      <c r="AD39" s="206">
        <v>0</v>
      </c>
      <c r="AE39" s="206">
        <v>0</v>
      </c>
      <c r="AF39" s="206">
        <v>0</v>
      </c>
      <c r="AG39" s="206">
        <v>28.62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24.75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79.290000000000006</v>
      </c>
      <c r="L40" s="206">
        <v>40.4</v>
      </c>
      <c r="M40" s="206">
        <v>0</v>
      </c>
      <c r="N40" s="206">
        <v>27.48</v>
      </c>
      <c r="O40" s="206">
        <v>23.06</v>
      </c>
      <c r="P40" s="206">
        <v>38.520000000000003</v>
      </c>
      <c r="Q40" s="206">
        <v>3.58</v>
      </c>
      <c r="R40" s="206">
        <v>6.74</v>
      </c>
      <c r="S40" s="206">
        <v>4.5</v>
      </c>
      <c r="T40" s="206">
        <v>0</v>
      </c>
      <c r="U40" s="206">
        <v>212.5</v>
      </c>
      <c r="V40" s="206">
        <v>4.42</v>
      </c>
      <c r="W40" s="206">
        <v>8.1999999999999993</v>
      </c>
      <c r="X40" s="206">
        <v>34.76</v>
      </c>
      <c r="Y40" s="206">
        <v>0</v>
      </c>
      <c r="Z40" s="206">
        <v>32.79</v>
      </c>
      <c r="AA40" s="206">
        <v>18.850000000000001</v>
      </c>
      <c r="AB40" s="206">
        <v>0</v>
      </c>
      <c r="AC40" s="206">
        <v>8.1999999999999993</v>
      </c>
      <c r="AD40" s="206">
        <v>0</v>
      </c>
      <c r="AE40" s="206">
        <v>0</v>
      </c>
      <c r="AF40" s="206">
        <v>0</v>
      </c>
      <c r="AG40" s="206">
        <v>28.62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24.75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79.290000000000006</v>
      </c>
      <c r="L41" s="206">
        <v>40.4</v>
      </c>
      <c r="M41" s="206">
        <v>0</v>
      </c>
      <c r="N41" s="206">
        <v>27.48</v>
      </c>
      <c r="O41" s="206">
        <v>23.06</v>
      </c>
      <c r="P41" s="206">
        <v>38.520000000000003</v>
      </c>
      <c r="Q41" s="206">
        <v>3.58</v>
      </c>
      <c r="R41" s="206">
        <v>6.74</v>
      </c>
      <c r="S41" s="206">
        <v>4.5</v>
      </c>
      <c r="T41" s="206">
        <v>0</v>
      </c>
      <c r="U41" s="206">
        <v>212.5</v>
      </c>
      <c r="V41" s="206">
        <v>4.42</v>
      </c>
      <c r="W41" s="206">
        <v>8.1999999999999993</v>
      </c>
      <c r="X41" s="206">
        <v>34.76</v>
      </c>
      <c r="Y41" s="206">
        <v>0</v>
      </c>
      <c r="Z41" s="206">
        <v>32.79</v>
      </c>
      <c r="AA41" s="206">
        <v>18.850000000000001</v>
      </c>
      <c r="AB41" s="206">
        <v>0</v>
      </c>
      <c r="AC41" s="206">
        <v>8.1999999999999993</v>
      </c>
      <c r="AD41" s="206">
        <v>0</v>
      </c>
      <c r="AE41" s="206">
        <v>0</v>
      </c>
      <c r="AF41" s="206">
        <v>0</v>
      </c>
      <c r="AG41" s="206">
        <v>28.62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24.75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79.290000000000006</v>
      </c>
      <c r="L42" s="206">
        <v>40.4</v>
      </c>
      <c r="M42" s="206">
        <v>0</v>
      </c>
      <c r="N42" s="206">
        <v>27.48</v>
      </c>
      <c r="O42" s="206">
        <v>23.06</v>
      </c>
      <c r="P42" s="206">
        <v>38.520000000000003</v>
      </c>
      <c r="Q42" s="206">
        <v>3.58</v>
      </c>
      <c r="R42" s="206">
        <v>6.74</v>
      </c>
      <c r="S42" s="206">
        <v>4.5</v>
      </c>
      <c r="T42" s="206">
        <v>0</v>
      </c>
      <c r="U42" s="206">
        <v>212.5</v>
      </c>
      <c r="V42" s="206">
        <v>4.42</v>
      </c>
      <c r="W42" s="206">
        <v>8.1999999999999993</v>
      </c>
      <c r="X42" s="206">
        <v>34.76</v>
      </c>
      <c r="Y42" s="206">
        <v>0</v>
      </c>
      <c r="Z42" s="206">
        <v>32.79</v>
      </c>
      <c r="AA42" s="206">
        <v>18.850000000000001</v>
      </c>
      <c r="AB42" s="206">
        <v>0</v>
      </c>
      <c r="AC42" s="206">
        <v>8.1999999999999993</v>
      </c>
      <c r="AD42" s="206">
        <v>0</v>
      </c>
      <c r="AE42" s="206">
        <v>0</v>
      </c>
      <c r="AF42" s="206">
        <v>0</v>
      </c>
      <c r="AG42" s="206">
        <v>28.62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24.75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79.290000000000006</v>
      </c>
      <c r="L43" s="206">
        <v>40.4</v>
      </c>
      <c r="M43" s="206">
        <v>0</v>
      </c>
      <c r="N43" s="206">
        <v>27.48</v>
      </c>
      <c r="O43" s="206">
        <v>23.06</v>
      </c>
      <c r="P43" s="206">
        <v>38.520000000000003</v>
      </c>
      <c r="Q43" s="206">
        <v>3.58</v>
      </c>
      <c r="R43" s="206">
        <v>6.74</v>
      </c>
      <c r="S43" s="206">
        <v>4.5</v>
      </c>
      <c r="T43" s="206">
        <v>0</v>
      </c>
      <c r="U43" s="206">
        <v>212.5</v>
      </c>
      <c r="V43" s="206">
        <v>4.42</v>
      </c>
      <c r="W43" s="206">
        <v>8.1999999999999993</v>
      </c>
      <c r="X43" s="206">
        <v>34.76</v>
      </c>
      <c r="Y43" s="206">
        <v>0</v>
      </c>
      <c r="Z43" s="206">
        <v>32.79</v>
      </c>
      <c r="AA43" s="206">
        <v>18.850000000000001</v>
      </c>
      <c r="AB43" s="206">
        <v>0</v>
      </c>
      <c r="AC43" s="206">
        <v>8.1999999999999993</v>
      </c>
      <c r="AD43" s="206">
        <v>0</v>
      </c>
      <c r="AE43" s="206">
        <v>0</v>
      </c>
      <c r="AF43" s="206">
        <v>0</v>
      </c>
      <c r="AG43" s="206">
        <v>28.62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24.75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79.290000000000006</v>
      </c>
      <c r="L44" s="206">
        <v>40.4</v>
      </c>
      <c r="M44" s="206">
        <v>0</v>
      </c>
      <c r="N44" s="206">
        <v>27.48</v>
      </c>
      <c r="O44" s="206">
        <v>23.06</v>
      </c>
      <c r="P44" s="206">
        <v>38.520000000000003</v>
      </c>
      <c r="Q44" s="206">
        <v>3.45</v>
      </c>
      <c r="R44" s="206">
        <v>6.74</v>
      </c>
      <c r="S44" s="206">
        <v>4.5</v>
      </c>
      <c r="T44" s="206">
        <v>0</v>
      </c>
      <c r="U44" s="206">
        <v>212.5</v>
      </c>
      <c r="V44" s="206">
        <v>4.42</v>
      </c>
      <c r="W44" s="206">
        <v>8.1999999999999993</v>
      </c>
      <c r="X44" s="206">
        <v>34.76</v>
      </c>
      <c r="Y44" s="206">
        <v>0</v>
      </c>
      <c r="Z44" s="206">
        <v>32.79</v>
      </c>
      <c r="AA44" s="206">
        <v>18.850000000000001</v>
      </c>
      <c r="AB44" s="206">
        <v>0</v>
      </c>
      <c r="AC44" s="206">
        <v>8.1999999999999993</v>
      </c>
      <c r="AD44" s="206">
        <v>0</v>
      </c>
      <c r="AE44" s="206">
        <v>0</v>
      </c>
      <c r="AF44" s="206">
        <v>0</v>
      </c>
      <c r="AG44" s="206">
        <v>28.62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24.75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79.290000000000006</v>
      </c>
      <c r="L45" s="206">
        <v>40.4</v>
      </c>
      <c r="M45" s="206">
        <v>0</v>
      </c>
      <c r="N45" s="206">
        <v>27.48</v>
      </c>
      <c r="O45" s="206">
        <v>23.06</v>
      </c>
      <c r="P45" s="206">
        <v>38.520000000000003</v>
      </c>
      <c r="Q45" s="206">
        <v>3.45</v>
      </c>
      <c r="R45" s="206">
        <v>6.74</v>
      </c>
      <c r="S45" s="206">
        <v>4.5</v>
      </c>
      <c r="T45" s="206">
        <v>0</v>
      </c>
      <c r="U45" s="206">
        <v>212.5</v>
      </c>
      <c r="V45" s="206">
        <v>4.42</v>
      </c>
      <c r="W45" s="206">
        <v>8.1999999999999993</v>
      </c>
      <c r="X45" s="206">
        <v>34.76</v>
      </c>
      <c r="Y45" s="206">
        <v>0</v>
      </c>
      <c r="Z45" s="206">
        <v>32.79</v>
      </c>
      <c r="AA45" s="206">
        <v>18.850000000000001</v>
      </c>
      <c r="AB45" s="206">
        <v>0</v>
      </c>
      <c r="AC45" s="206">
        <v>8.1999999999999993</v>
      </c>
      <c r="AD45" s="206">
        <v>0</v>
      </c>
      <c r="AE45" s="206">
        <v>0</v>
      </c>
      <c r="AF45" s="206">
        <v>0</v>
      </c>
      <c r="AG45" s="206">
        <v>28.62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24.75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79.290000000000006</v>
      </c>
      <c r="L46" s="206">
        <v>40.4</v>
      </c>
      <c r="M46" s="206">
        <v>0</v>
      </c>
      <c r="N46" s="206">
        <v>27.48</v>
      </c>
      <c r="O46" s="206">
        <v>23.06</v>
      </c>
      <c r="P46" s="206">
        <v>38.520000000000003</v>
      </c>
      <c r="Q46" s="206">
        <v>3.45</v>
      </c>
      <c r="R46" s="206">
        <v>6.74</v>
      </c>
      <c r="S46" s="206">
        <v>4.5</v>
      </c>
      <c r="T46" s="206">
        <v>0</v>
      </c>
      <c r="U46" s="206">
        <v>212.5</v>
      </c>
      <c r="V46" s="206">
        <v>4.42</v>
      </c>
      <c r="W46" s="206">
        <v>8.1999999999999993</v>
      </c>
      <c r="X46" s="206">
        <v>34.76</v>
      </c>
      <c r="Y46" s="206">
        <v>0</v>
      </c>
      <c r="Z46" s="206">
        <v>32.79</v>
      </c>
      <c r="AA46" s="206">
        <v>18.850000000000001</v>
      </c>
      <c r="AB46" s="206">
        <v>0</v>
      </c>
      <c r="AC46" s="206">
        <v>8.1999999999999993</v>
      </c>
      <c r="AD46" s="206">
        <v>0</v>
      </c>
      <c r="AE46" s="206">
        <v>0</v>
      </c>
      <c r="AF46" s="206">
        <v>0</v>
      </c>
      <c r="AG46" s="206">
        <v>28.62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24.75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90.87</v>
      </c>
      <c r="L47" s="206">
        <v>40.4</v>
      </c>
      <c r="M47" s="206">
        <v>0</v>
      </c>
      <c r="N47" s="206">
        <v>27.48</v>
      </c>
      <c r="O47" s="206">
        <v>23.06</v>
      </c>
      <c r="P47" s="206">
        <v>38.520000000000003</v>
      </c>
      <c r="Q47" s="206">
        <v>3.45</v>
      </c>
      <c r="R47" s="206">
        <v>6.74</v>
      </c>
      <c r="S47" s="206">
        <v>4.43</v>
      </c>
      <c r="T47" s="206">
        <v>0</v>
      </c>
      <c r="U47" s="206">
        <v>212.5</v>
      </c>
      <c r="V47" s="206">
        <v>4.42</v>
      </c>
      <c r="W47" s="206">
        <v>8.1999999999999993</v>
      </c>
      <c r="X47" s="206">
        <v>34.76</v>
      </c>
      <c r="Y47" s="206">
        <v>0</v>
      </c>
      <c r="Z47" s="206">
        <v>32.79</v>
      </c>
      <c r="AA47" s="206">
        <v>18.850000000000001</v>
      </c>
      <c r="AB47" s="206">
        <v>0</v>
      </c>
      <c r="AC47" s="206">
        <v>8.1999999999999993</v>
      </c>
      <c r="AD47" s="206">
        <v>0</v>
      </c>
      <c r="AE47" s="206">
        <v>0</v>
      </c>
      <c r="AF47" s="206">
        <v>0</v>
      </c>
      <c r="AG47" s="206">
        <v>28.62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24.75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91.8</v>
      </c>
      <c r="L48" s="206">
        <v>40.4</v>
      </c>
      <c r="M48" s="206">
        <v>0</v>
      </c>
      <c r="N48" s="206">
        <v>27.48</v>
      </c>
      <c r="O48" s="206">
        <v>23.06</v>
      </c>
      <c r="P48" s="206">
        <v>38.520000000000003</v>
      </c>
      <c r="Q48" s="206">
        <v>3.45</v>
      </c>
      <c r="R48" s="206">
        <v>6.74</v>
      </c>
      <c r="S48" s="206">
        <v>4.43</v>
      </c>
      <c r="T48" s="206">
        <v>0</v>
      </c>
      <c r="U48" s="206">
        <v>212.5</v>
      </c>
      <c r="V48" s="206">
        <v>4.42</v>
      </c>
      <c r="W48" s="206">
        <v>8.1999999999999993</v>
      </c>
      <c r="X48" s="206">
        <v>34.76</v>
      </c>
      <c r="Y48" s="206">
        <v>0</v>
      </c>
      <c r="Z48" s="206">
        <v>32.79</v>
      </c>
      <c r="AA48" s="206">
        <v>18.850000000000001</v>
      </c>
      <c r="AB48" s="206">
        <v>0</v>
      </c>
      <c r="AC48" s="206">
        <v>8.1999999999999993</v>
      </c>
      <c r="AD48" s="206">
        <v>0</v>
      </c>
      <c r="AE48" s="206">
        <v>0</v>
      </c>
      <c r="AF48" s="206">
        <v>0</v>
      </c>
      <c r="AG48" s="206">
        <v>28.62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24.75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97.32</v>
      </c>
      <c r="L49" s="206">
        <v>40.4</v>
      </c>
      <c r="M49" s="206">
        <v>0</v>
      </c>
      <c r="N49" s="206">
        <v>27.48</v>
      </c>
      <c r="O49" s="206">
        <v>23.06</v>
      </c>
      <c r="P49" s="206">
        <v>38.520000000000003</v>
      </c>
      <c r="Q49" s="206">
        <v>3.45</v>
      </c>
      <c r="R49" s="206">
        <v>6.49</v>
      </c>
      <c r="S49" s="206">
        <v>4.33</v>
      </c>
      <c r="T49" s="206">
        <v>0</v>
      </c>
      <c r="U49" s="206">
        <v>212.5</v>
      </c>
      <c r="V49" s="206">
        <v>4.42</v>
      </c>
      <c r="W49" s="206">
        <v>8.1999999999999993</v>
      </c>
      <c r="X49" s="206">
        <v>34.76</v>
      </c>
      <c r="Y49" s="206">
        <v>0</v>
      </c>
      <c r="Z49" s="206">
        <v>32.79</v>
      </c>
      <c r="AA49" s="206">
        <v>18.850000000000001</v>
      </c>
      <c r="AB49" s="206">
        <v>0</v>
      </c>
      <c r="AC49" s="206">
        <v>8.1999999999999993</v>
      </c>
      <c r="AD49" s="206">
        <v>0</v>
      </c>
      <c r="AE49" s="206">
        <v>0</v>
      </c>
      <c r="AF49" s="206">
        <v>0</v>
      </c>
      <c r="AG49" s="206">
        <v>28.62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24.75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97.32</v>
      </c>
      <c r="L50" s="206">
        <v>40.4</v>
      </c>
      <c r="M50" s="206">
        <v>0</v>
      </c>
      <c r="N50" s="206">
        <v>27.48</v>
      </c>
      <c r="O50" s="206">
        <v>23.06</v>
      </c>
      <c r="P50" s="206">
        <v>38.520000000000003</v>
      </c>
      <c r="Q50" s="206">
        <v>3.45</v>
      </c>
      <c r="R50" s="206">
        <v>6.49</v>
      </c>
      <c r="S50" s="206">
        <v>4.33</v>
      </c>
      <c r="T50" s="206">
        <v>0</v>
      </c>
      <c r="U50" s="206">
        <v>212.5</v>
      </c>
      <c r="V50" s="206">
        <v>4.42</v>
      </c>
      <c r="W50" s="206">
        <v>8.1999999999999993</v>
      </c>
      <c r="X50" s="206">
        <v>34.76</v>
      </c>
      <c r="Y50" s="206">
        <v>0</v>
      </c>
      <c r="Z50" s="206">
        <v>32.79</v>
      </c>
      <c r="AA50" s="206">
        <v>18.850000000000001</v>
      </c>
      <c r="AB50" s="206">
        <v>0</v>
      </c>
      <c r="AC50" s="206">
        <v>8.1999999999999993</v>
      </c>
      <c r="AD50" s="206">
        <v>0</v>
      </c>
      <c r="AE50" s="206">
        <v>0</v>
      </c>
      <c r="AF50" s="206">
        <v>0</v>
      </c>
      <c r="AG50" s="206">
        <v>28.62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24.75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101.52</v>
      </c>
      <c r="L51" s="206">
        <v>40.4</v>
      </c>
      <c r="M51" s="206">
        <v>0</v>
      </c>
      <c r="N51" s="206">
        <v>27.48</v>
      </c>
      <c r="O51" s="206">
        <v>23.06</v>
      </c>
      <c r="P51" s="206">
        <v>38.520000000000003</v>
      </c>
      <c r="Q51" s="206">
        <v>3.45</v>
      </c>
      <c r="R51" s="206">
        <v>6.49</v>
      </c>
      <c r="S51" s="206">
        <v>4.33</v>
      </c>
      <c r="T51" s="206">
        <v>0</v>
      </c>
      <c r="U51" s="206">
        <v>212.5</v>
      </c>
      <c r="V51" s="206">
        <v>4.57</v>
      </c>
      <c r="W51" s="206">
        <v>8.1999999999999993</v>
      </c>
      <c r="X51" s="206">
        <v>34.76</v>
      </c>
      <c r="Y51" s="206">
        <v>0</v>
      </c>
      <c r="Z51" s="206">
        <v>32.79</v>
      </c>
      <c r="AA51" s="206">
        <v>18.850000000000001</v>
      </c>
      <c r="AB51" s="206">
        <v>0</v>
      </c>
      <c r="AC51" s="206">
        <v>8.1999999999999993</v>
      </c>
      <c r="AD51" s="206">
        <v>0</v>
      </c>
      <c r="AE51" s="206">
        <v>0</v>
      </c>
      <c r="AF51" s="206">
        <v>0</v>
      </c>
      <c r="AG51" s="206">
        <v>28.62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24.75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103.33</v>
      </c>
      <c r="L52" s="206">
        <v>40.4</v>
      </c>
      <c r="M52" s="206">
        <v>0</v>
      </c>
      <c r="N52" s="206">
        <v>27.48</v>
      </c>
      <c r="O52" s="206">
        <v>23.06</v>
      </c>
      <c r="P52" s="206">
        <v>38.520000000000003</v>
      </c>
      <c r="Q52" s="206">
        <v>3.53</v>
      </c>
      <c r="R52" s="206">
        <v>6.49</v>
      </c>
      <c r="S52" s="206">
        <v>4.41</v>
      </c>
      <c r="T52" s="206">
        <v>0</v>
      </c>
      <c r="U52" s="206">
        <v>212.5</v>
      </c>
      <c r="V52" s="206">
        <v>4.57</v>
      </c>
      <c r="W52" s="206">
        <v>8.1999999999999993</v>
      </c>
      <c r="X52" s="206">
        <v>34.76</v>
      </c>
      <c r="Y52" s="206">
        <v>0</v>
      </c>
      <c r="Z52" s="206">
        <v>32.79</v>
      </c>
      <c r="AA52" s="206">
        <v>18.850000000000001</v>
      </c>
      <c r="AB52" s="206">
        <v>0</v>
      </c>
      <c r="AC52" s="206">
        <v>8.1999999999999993</v>
      </c>
      <c r="AD52" s="206">
        <v>0</v>
      </c>
      <c r="AE52" s="206">
        <v>0</v>
      </c>
      <c r="AF52" s="206">
        <v>0</v>
      </c>
      <c r="AG52" s="206">
        <v>28.62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24.75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109.34</v>
      </c>
      <c r="L53" s="206">
        <v>40.4</v>
      </c>
      <c r="M53" s="206">
        <v>0</v>
      </c>
      <c r="N53" s="206">
        <v>27.48</v>
      </c>
      <c r="O53" s="206">
        <v>23.06</v>
      </c>
      <c r="P53" s="206">
        <v>38.520000000000003</v>
      </c>
      <c r="Q53" s="206">
        <v>3.53</v>
      </c>
      <c r="R53" s="206">
        <v>6.49</v>
      </c>
      <c r="S53" s="206">
        <v>4.41</v>
      </c>
      <c r="T53" s="206">
        <v>0</v>
      </c>
      <c r="U53" s="206">
        <v>212.5</v>
      </c>
      <c r="V53" s="206">
        <v>4.57</v>
      </c>
      <c r="W53" s="206">
        <v>8.1999999999999993</v>
      </c>
      <c r="X53" s="206">
        <v>34.76</v>
      </c>
      <c r="Y53" s="206">
        <v>0</v>
      </c>
      <c r="Z53" s="206">
        <v>32.79</v>
      </c>
      <c r="AA53" s="206">
        <v>18.850000000000001</v>
      </c>
      <c r="AB53" s="206">
        <v>0</v>
      </c>
      <c r="AC53" s="206">
        <v>8.1999999999999993</v>
      </c>
      <c r="AD53" s="206">
        <v>0</v>
      </c>
      <c r="AE53" s="206">
        <v>0</v>
      </c>
      <c r="AF53" s="206">
        <v>0</v>
      </c>
      <c r="AG53" s="206">
        <v>28.62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24.75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109.34</v>
      </c>
      <c r="L54" s="206">
        <v>40.4</v>
      </c>
      <c r="M54" s="206">
        <v>0</v>
      </c>
      <c r="N54" s="206">
        <v>27.48</v>
      </c>
      <c r="O54" s="206">
        <v>23.06</v>
      </c>
      <c r="P54" s="206">
        <v>38.520000000000003</v>
      </c>
      <c r="Q54" s="206">
        <v>3.53</v>
      </c>
      <c r="R54" s="206">
        <v>6.49</v>
      </c>
      <c r="S54" s="206">
        <v>4.41</v>
      </c>
      <c r="T54" s="206">
        <v>0</v>
      </c>
      <c r="U54" s="206">
        <v>212.5</v>
      </c>
      <c r="V54" s="206">
        <v>4.57</v>
      </c>
      <c r="W54" s="206">
        <v>8.1999999999999993</v>
      </c>
      <c r="X54" s="206">
        <v>34.76</v>
      </c>
      <c r="Y54" s="206">
        <v>0</v>
      </c>
      <c r="Z54" s="206">
        <v>32.79</v>
      </c>
      <c r="AA54" s="206">
        <v>18.850000000000001</v>
      </c>
      <c r="AB54" s="206">
        <v>0</v>
      </c>
      <c r="AC54" s="206">
        <v>8.1999999999999993</v>
      </c>
      <c r="AD54" s="206">
        <v>0</v>
      </c>
      <c r="AE54" s="206">
        <v>0</v>
      </c>
      <c r="AF54" s="206">
        <v>0</v>
      </c>
      <c r="AG54" s="206">
        <v>28.62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24.75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113.05</v>
      </c>
      <c r="L55" s="206">
        <v>21.86</v>
      </c>
      <c r="M55" s="206">
        <v>0</v>
      </c>
      <c r="N55" s="206">
        <v>27.48</v>
      </c>
      <c r="O55" s="206">
        <v>23.06</v>
      </c>
      <c r="P55" s="206">
        <v>38.520000000000003</v>
      </c>
      <c r="Q55" s="206">
        <v>2.86</v>
      </c>
      <c r="R55" s="206">
        <v>6.74</v>
      </c>
      <c r="S55" s="206">
        <v>2.98</v>
      </c>
      <c r="T55" s="206">
        <v>0</v>
      </c>
      <c r="U55" s="206">
        <v>212.5</v>
      </c>
      <c r="V55" s="206">
        <v>4.57</v>
      </c>
      <c r="W55" s="206">
        <v>8.19</v>
      </c>
      <c r="X55" s="206">
        <v>34.76</v>
      </c>
      <c r="Y55" s="206">
        <v>0</v>
      </c>
      <c r="Z55" s="206">
        <v>32.79</v>
      </c>
      <c r="AA55" s="206">
        <v>18.850000000000001</v>
      </c>
      <c r="AB55" s="206">
        <v>0</v>
      </c>
      <c r="AC55" s="206">
        <v>7.98</v>
      </c>
      <c r="AD55" s="206">
        <v>0</v>
      </c>
      <c r="AE55" s="206">
        <v>0</v>
      </c>
      <c r="AF55" s="206">
        <v>0</v>
      </c>
      <c r="AG55" s="206">
        <v>28.73</v>
      </c>
      <c r="AH55" s="206">
        <v>0</v>
      </c>
      <c r="AI55" s="206">
        <v>0</v>
      </c>
      <c r="AJ55" s="206">
        <v>0</v>
      </c>
      <c r="AK55" s="206">
        <v>47.39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24.75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121.36</v>
      </c>
      <c r="L56" s="206">
        <v>19.260000000000002</v>
      </c>
      <c r="M56" s="206">
        <v>0</v>
      </c>
      <c r="N56" s="206">
        <v>27.48</v>
      </c>
      <c r="O56" s="206">
        <v>23.06</v>
      </c>
      <c r="P56" s="206">
        <v>38.520000000000003</v>
      </c>
      <c r="Q56" s="206">
        <v>2.86</v>
      </c>
      <c r="R56" s="206">
        <v>6.74</v>
      </c>
      <c r="S56" s="206">
        <v>2.98</v>
      </c>
      <c r="T56" s="206">
        <v>0</v>
      </c>
      <c r="U56" s="206">
        <v>212.5</v>
      </c>
      <c r="V56" s="206">
        <v>4.57</v>
      </c>
      <c r="W56" s="206">
        <v>8.19</v>
      </c>
      <c r="X56" s="206">
        <v>34.76</v>
      </c>
      <c r="Y56" s="206">
        <v>0</v>
      </c>
      <c r="Z56" s="206">
        <v>32.79</v>
      </c>
      <c r="AA56" s="206">
        <v>18.850000000000001</v>
      </c>
      <c r="AB56" s="206">
        <v>0</v>
      </c>
      <c r="AC56" s="206">
        <v>7.98</v>
      </c>
      <c r="AD56" s="206">
        <v>0</v>
      </c>
      <c r="AE56" s="206">
        <v>0</v>
      </c>
      <c r="AF56" s="206">
        <v>0</v>
      </c>
      <c r="AG56" s="206">
        <v>28.73</v>
      </c>
      <c r="AH56" s="206">
        <v>0</v>
      </c>
      <c r="AI56" s="206">
        <v>0</v>
      </c>
      <c r="AJ56" s="206">
        <v>0</v>
      </c>
      <c r="AK56" s="206">
        <v>47.39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24.75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121.36</v>
      </c>
      <c r="L57" s="206">
        <v>18.559999999999999</v>
      </c>
      <c r="M57" s="206">
        <v>0</v>
      </c>
      <c r="N57" s="206">
        <v>27.48</v>
      </c>
      <c r="O57" s="206">
        <v>23.06</v>
      </c>
      <c r="P57" s="206">
        <v>38.520000000000003</v>
      </c>
      <c r="Q57" s="206">
        <v>2.86</v>
      </c>
      <c r="R57" s="206">
        <v>6.49</v>
      </c>
      <c r="S57" s="206">
        <v>2.98</v>
      </c>
      <c r="T57" s="206">
        <v>0</v>
      </c>
      <c r="U57" s="206">
        <v>212.5</v>
      </c>
      <c r="V57" s="206">
        <v>4.57</v>
      </c>
      <c r="W57" s="206">
        <v>8.19</v>
      </c>
      <c r="X57" s="206">
        <v>34.76</v>
      </c>
      <c r="Y57" s="206">
        <v>0</v>
      </c>
      <c r="Z57" s="206">
        <v>32.79</v>
      </c>
      <c r="AA57" s="206">
        <v>19.010000000000002</v>
      </c>
      <c r="AB57" s="206">
        <v>0</v>
      </c>
      <c r="AC57" s="206">
        <v>7.98</v>
      </c>
      <c r="AD57" s="206">
        <v>0</v>
      </c>
      <c r="AE57" s="206">
        <v>0</v>
      </c>
      <c r="AF57" s="206">
        <v>0</v>
      </c>
      <c r="AG57" s="206">
        <v>28.73</v>
      </c>
      <c r="AH57" s="206">
        <v>0</v>
      </c>
      <c r="AI57" s="206">
        <v>0</v>
      </c>
      <c r="AJ57" s="206">
        <v>0</v>
      </c>
      <c r="AK57" s="206">
        <v>47.39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24.75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127.37</v>
      </c>
      <c r="L58" s="206">
        <v>19.260000000000002</v>
      </c>
      <c r="M58" s="206">
        <v>0</v>
      </c>
      <c r="N58" s="206">
        <v>27.48</v>
      </c>
      <c r="O58" s="206">
        <v>23.06</v>
      </c>
      <c r="P58" s="206">
        <v>38.520000000000003</v>
      </c>
      <c r="Q58" s="206">
        <v>2.86</v>
      </c>
      <c r="R58" s="206">
        <v>6.49</v>
      </c>
      <c r="S58" s="206">
        <v>2.98</v>
      </c>
      <c r="T58" s="206">
        <v>0</v>
      </c>
      <c r="U58" s="206">
        <v>212.5</v>
      </c>
      <c r="V58" s="206">
        <v>4.57</v>
      </c>
      <c r="W58" s="206">
        <v>8.19</v>
      </c>
      <c r="X58" s="206">
        <v>34.76</v>
      </c>
      <c r="Y58" s="206">
        <v>0</v>
      </c>
      <c r="Z58" s="206">
        <v>32.79</v>
      </c>
      <c r="AA58" s="206">
        <v>19.02</v>
      </c>
      <c r="AB58" s="206">
        <v>0</v>
      </c>
      <c r="AC58" s="206">
        <v>7.98</v>
      </c>
      <c r="AD58" s="206">
        <v>0</v>
      </c>
      <c r="AE58" s="206">
        <v>0</v>
      </c>
      <c r="AF58" s="206">
        <v>0</v>
      </c>
      <c r="AG58" s="206">
        <v>29</v>
      </c>
      <c r="AH58" s="206">
        <v>0</v>
      </c>
      <c r="AI58" s="206">
        <v>0</v>
      </c>
      <c r="AJ58" s="206">
        <v>0</v>
      </c>
      <c r="AK58" s="206">
        <v>47.39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24.75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127.37</v>
      </c>
      <c r="L59" s="206">
        <v>19.260000000000002</v>
      </c>
      <c r="M59" s="206">
        <v>0</v>
      </c>
      <c r="N59" s="206">
        <v>27.48</v>
      </c>
      <c r="O59" s="206">
        <v>23.06</v>
      </c>
      <c r="P59" s="206">
        <v>38.520000000000003</v>
      </c>
      <c r="Q59" s="206">
        <v>2.34</v>
      </c>
      <c r="R59" s="206">
        <v>6.49</v>
      </c>
      <c r="S59" s="206">
        <v>2.21</v>
      </c>
      <c r="T59" s="206">
        <v>0</v>
      </c>
      <c r="U59" s="206">
        <v>212.5</v>
      </c>
      <c r="V59" s="206">
        <v>4.53</v>
      </c>
      <c r="W59" s="206">
        <v>8.1999999999999993</v>
      </c>
      <c r="X59" s="206">
        <v>34.76</v>
      </c>
      <c r="Y59" s="206">
        <v>0</v>
      </c>
      <c r="Z59" s="206">
        <v>32.79</v>
      </c>
      <c r="AA59" s="206">
        <v>18.850000000000001</v>
      </c>
      <c r="AB59" s="206">
        <v>0</v>
      </c>
      <c r="AC59" s="206">
        <v>7.98</v>
      </c>
      <c r="AD59" s="206">
        <v>0</v>
      </c>
      <c r="AE59" s="206">
        <v>0</v>
      </c>
      <c r="AF59" s="206">
        <v>0</v>
      </c>
      <c r="AG59" s="206">
        <v>29</v>
      </c>
      <c r="AH59" s="206">
        <v>0</v>
      </c>
      <c r="AI59" s="206">
        <v>0</v>
      </c>
      <c r="AJ59" s="206">
        <v>0</v>
      </c>
      <c r="AK59" s="206">
        <v>46.09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24.75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133.38</v>
      </c>
      <c r="L60" s="206">
        <v>19.260000000000002</v>
      </c>
      <c r="M60" s="206">
        <v>0</v>
      </c>
      <c r="N60" s="206">
        <v>27.48</v>
      </c>
      <c r="O60" s="206">
        <v>23.06</v>
      </c>
      <c r="P60" s="206">
        <v>38.520000000000003</v>
      </c>
      <c r="Q60" s="206">
        <v>2.27</v>
      </c>
      <c r="R60" s="206">
        <v>6.49</v>
      </c>
      <c r="S60" s="206">
        <v>2.21</v>
      </c>
      <c r="T60" s="206">
        <v>0</v>
      </c>
      <c r="U60" s="206">
        <v>212.5</v>
      </c>
      <c r="V60" s="206">
        <v>4.53</v>
      </c>
      <c r="W60" s="206">
        <v>8.1999999999999993</v>
      </c>
      <c r="X60" s="206">
        <v>34.76</v>
      </c>
      <c r="Y60" s="206">
        <v>0</v>
      </c>
      <c r="Z60" s="206">
        <v>32.79</v>
      </c>
      <c r="AA60" s="206">
        <v>18.850000000000001</v>
      </c>
      <c r="AB60" s="206">
        <v>0</v>
      </c>
      <c r="AC60" s="206">
        <v>7.98</v>
      </c>
      <c r="AD60" s="206">
        <v>0</v>
      </c>
      <c r="AE60" s="206">
        <v>0</v>
      </c>
      <c r="AF60" s="206">
        <v>0</v>
      </c>
      <c r="AG60" s="206">
        <v>29</v>
      </c>
      <c r="AH60" s="206">
        <v>0</v>
      </c>
      <c r="AI60" s="206">
        <v>0</v>
      </c>
      <c r="AJ60" s="206">
        <v>0</v>
      </c>
      <c r="AK60" s="206">
        <v>46.09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24.75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139.38999999999999</v>
      </c>
      <c r="L61" s="206">
        <v>19.260000000000002</v>
      </c>
      <c r="M61" s="206">
        <v>0</v>
      </c>
      <c r="N61" s="206">
        <v>27.48</v>
      </c>
      <c r="O61" s="206">
        <v>23.06</v>
      </c>
      <c r="P61" s="206">
        <v>38.520000000000003</v>
      </c>
      <c r="Q61" s="206">
        <v>2.27</v>
      </c>
      <c r="R61" s="206">
        <v>6.49</v>
      </c>
      <c r="S61" s="206">
        <v>2.21</v>
      </c>
      <c r="T61" s="206">
        <v>0</v>
      </c>
      <c r="U61" s="206">
        <v>212.5</v>
      </c>
      <c r="V61" s="206">
        <v>4.53</v>
      </c>
      <c r="W61" s="206">
        <v>8.1999999999999993</v>
      </c>
      <c r="X61" s="206">
        <v>34.76</v>
      </c>
      <c r="Y61" s="206">
        <v>0</v>
      </c>
      <c r="Z61" s="206">
        <v>32.79</v>
      </c>
      <c r="AA61" s="206">
        <v>18.850000000000001</v>
      </c>
      <c r="AB61" s="206">
        <v>0</v>
      </c>
      <c r="AC61" s="206">
        <v>7.98</v>
      </c>
      <c r="AD61" s="206">
        <v>0</v>
      </c>
      <c r="AE61" s="206">
        <v>0</v>
      </c>
      <c r="AF61" s="206">
        <v>0</v>
      </c>
      <c r="AG61" s="206">
        <v>29</v>
      </c>
      <c r="AH61" s="206">
        <v>0</v>
      </c>
      <c r="AI61" s="206">
        <v>0</v>
      </c>
      <c r="AJ61" s="206">
        <v>0</v>
      </c>
      <c r="AK61" s="206">
        <v>46.09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24.75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139.38999999999999</v>
      </c>
      <c r="L62" s="206">
        <v>19.260000000000002</v>
      </c>
      <c r="M62" s="206">
        <v>0</v>
      </c>
      <c r="N62" s="206">
        <v>27.48</v>
      </c>
      <c r="O62" s="206">
        <v>23.06</v>
      </c>
      <c r="P62" s="206">
        <v>38.520000000000003</v>
      </c>
      <c r="Q62" s="206">
        <v>2.27</v>
      </c>
      <c r="R62" s="206">
        <v>6.49</v>
      </c>
      <c r="S62" s="206">
        <v>2.21</v>
      </c>
      <c r="T62" s="206">
        <v>0</v>
      </c>
      <c r="U62" s="206">
        <v>212.5</v>
      </c>
      <c r="V62" s="206">
        <v>4.53</v>
      </c>
      <c r="W62" s="206">
        <v>8.1999999999999993</v>
      </c>
      <c r="X62" s="206">
        <v>34.76</v>
      </c>
      <c r="Y62" s="206">
        <v>0</v>
      </c>
      <c r="Z62" s="206">
        <v>32.79</v>
      </c>
      <c r="AA62" s="206">
        <v>18.850000000000001</v>
      </c>
      <c r="AB62" s="206">
        <v>0</v>
      </c>
      <c r="AC62" s="206">
        <v>7.98</v>
      </c>
      <c r="AD62" s="206">
        <v>0</v>
      </c>
      <c r="AE62" s="206">
        <v>0</v>
      </c>
      <c r="AF62" s="206">
        <v>0</v>
      </c>
      <c r="AG62" s="206">
        <v>29</v>
      </c>
      <c r="AH62" s="206">
        <v>0</v>
      </c>
      <c r="AI62" s="206">
        <v>0</v>
      </c>
      <c r="AJ62" s="206">
        <v>0</v>
      </c>
      <c r="AK62" s="206">
        <v>46.09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24.75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146.26</v>
      </c>
      <c r="L63" s="206">
        <v>41.95</v>
      </c>
      <c r="M63" s="206">
        <v>0</v>
      </c>
      <c r="N63" s="206">
        <v>27.48</v>
      </c>
      <c r="O63" s="206">
        <v>23.06</v>
      </c>
      <c r="P63" s="206">
        <v>38.520000000000003</v>
      </c>
      <c r="Q63" s="206">
        <v>3.58</v>
      </c>
      <c r="R63" s="206">
        <v>6.49</v>
      </c>
      <c r="S63" s="206">
        <v>4.5</v>
      </c>
      <c r="T63" s="206">
        <v>0</v>
      </c>
      <c r="U63" s="206">
        <v>212.5</v>
      </c>
      <c r="V63" s="206">
        <v>4.53</v>
      </c>
      <c r="W63" s="206">
        <v>8.1999999999999993</v>
      </c>
      <c r="X63" s="206">
        <v>34.76</v>
      </c>
      <c r="Y63" s="206">
        <v>0</v>
      </c>
      <c r="Z63" s="206">
        <v>32.79</v>
      </c>
      <c r="AA63" s="206">
        <v>18.850000000000001</v>
      </c>
      <c r="AB63" s="206">
        <v>0</v>
      </c>
      <c r="AC63" s="206">
        <v>7.98</v>
      </c>
      <c r="AD63" s="206">
        <v>0</v>
      </c>
      <c r="AE63" s="206">
        <v>0</v>
      </c>
      <c r="AF63" s="206">
        <v>0</v>
      </c>
      <c r="AG63" s="206">
        <v>29</v>
      </c>
      <c r="AH63" s="206">
        <v>0</v>
      </c>
      <c r="AI63" s="206">
        <v>0</v>
      </c>
      <c r="AJ63" s="206">
        <v>0</v>
      </c>
      <c r="AK63" s="206">
        <v>46.09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24.75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153.13</v>
      </c>
      <c r="L64" s="206">
        <v>41.95</v>
      </c>
      <c r="M64" s="206">
        <v>0</v>
      </c>
      <c r="N64" s="206">
        <v>27.48</v>
      </c>
      <c r="O64" s="206">
        <v>23.06</v>
      </c>
      <c r="P64" s="206">
        <v>38.520000000000003</v>
      </c>
      <c r="Q64" s="206">
        <v>3.58</v>
      </c>
      <c r="R64" s="206">
        <v>6.49</v>
      </c>
      <c r="S64" s="206">
        <v>4.5</v>
      </c>
      <c r="T64" s="206">
        <v>0</v>
      </c>
      <c r="U64" s="206">
        <v>212.5</v>
      </c>
      <c r="V64" s="206">
        <v>4.53</v>
      </c>
      <c r="W64" s="206">
        <v>8.1999999999999993</v>
      </c>
      <c r="X64" s="206">
        <v>34.76</v>
      </c>
      <c r="Y64" s="206">
        <v>0</v>
      </c>
      <c r="Z64" s="206">
        <v>32.79</v>
      </c>
      <c r="AA64" s="206">
        <v>18.850000000000001</v>
      </c>
      <c r="AB64" s="206">
        <v>0</v>
      </c>
      <c r="AC64" s="206">
        <v>8.1999999999999993</v>
      </c>
      <c r="AD64" s="206">
        <v>0</v>
      </c>
      <c r="AE64" s="206">
        <v>0</v>
      </c>
      <c r="AF64" s="206">
        <v>0</v>
      </c>
      <c r="AG64" s="206">
        <v>29</v>
      </c>
      <c r="AH64" s="206">
        <v>0</v>
      </c>
      <c r="AI64" s="206">
        <v>0</v>
      </c>
      <c r="AJ64" s="206">
        <v>0</v>
      </c>
      <c r="AK64" s="206">
        <v>46.09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24.75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153.13</v>
      </c>
      <c r="L65" s="206">
        <v>41.95</v>
      </c>
      <c r="M65" s="206">
        <v>0</v>
      </c>
      <c r="N65" s="206">
        <v>27.48</v>
      </c>
      <c r="O65" s="206">
        <v>23.06</v>
      </c>
      <c r="P65" s="206">
        <v>38.520000000000003</v>
      </c>
      <c r="Q65" s="206">
        <v>3.58</v>
      </c>
      <c r="R65" s="206">
        <v>6.49</v>
      </c>
      <c r="S65" s="206">
        <v>4.5</v>
      </c>
      <c r="T65" s="206">
        <v>0</v>
      </c>
      <c r="U65" s="206">
        <v>212.5</v>
      </c>
      <c r="V65" s="206">
        <v>4.53</v>
      </c>
      <c r="W65" s="206">
        <v>8.02</v>
      </c>
      <c r="X65" s="206">
        <v>34.76</v>
      </c>
      <c r="Y65" s="206">
        <v>0</v>
      </c>
      <c r="Z65" s="206">
        <v>32.79</v>
      </c>
      <c r="AA65" s="206">
        <v>18.850000000000001</v>
      </c>
      <c r="AB65" s="206">
        <v>0</v>
      </c>
      <c r="AC65" s="206">
        <v>8.1999999999999993</v>
      </c>
      <c r="AD65" s="206">
        <v>0</v>
      </c>
      <c r="AE65" s="206">
        <v>0</v>
      </c>
      <c r="AF65" s="206">
        <v>0</v>
      </c>
      <c r="AG65" s="206">
        <v>29</v>
      </c>
      <c r="AH65" s="206">
        <v>0</v>
      </c>
      <c r="AI65" s="206">
        <v>0</v>
      </c>
      <c r="AJ65" s="206">
        <v>0</v>
      </c>
      <c r="AK65" s="206">
        <v>46.09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24.75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158.59</v>
      </c>
      <c r="L66" s="206">
        <v>41.95</v>
      </c>
      <c r="M66" s="206">
        <v>0</v>
      </c>
      <c r="N66" s="206">
        <v>27.48</v>
      </c>
      <c r="O66" s="206">
        <v>23.06</v>
      </c>
      <c r="P66" s="206">
        <v>38.520000000000003</v>
      </c>
      <c r="Q66" s="206">
        <v>3.58</v>
      </c>
      <c r="R66" s="206">
        <v>6.49</v>
      </c>
      <c r="S66" s="206">
        <v>4.5</v>
      </c>
      <c r="T66" s="206">
        <v>0</v>
      </c>
      <c r="U66" s="206">
        <v>212.5</v>
      </c>
      <c r="V66" s="206">
        <v>4.53</v>
      </c>
      <c r="W66" s="206">
        <v>8.02</v>
      </c>
      <c r="X66" s="206">
        <v>34.76</v>
      </c>
      <c r="Y66" s="206">
        <v>0</v>
      </c>
      <c r="Z66" s="206">
        <v>32.79</v>
      </c>
      <c r="AA66" s="206">
        <v>18.850000000000001</v>
      </c>
      <c r="AB66" s="206">
        <v>0</v>
      </c>
      <c r="AC66" s="206">
        <v>8.1999999999999993</v>
      </c>
      <c r="AD66" s="206">
        <v>0</v>
      </c>
      <c r="AE66" s="206">
        <v>0</v>
      </c>
      <c r="AF66" s="206">
        <v>0</v>
      </c>
      <c r="AG66" s="206">
        <v>29</v>
      </c>
      <c r="AH66" s="206">
        <v>0</v>
      </c>
      <c r="AI66" s="206">
        <v>0</v>
      </c>
      <c r="AJ66" s="206">
        <v>0</v>
      </c>
      <c r="AK66" s="206">
        <v>46.09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24.75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158.59</v>
      </c>
      <c r="L67" s="206">
        <v>41.95</v>
      </c>
      <c r="M67" s="206">
        <v>0</v>
      </c>
      <c r="N67" s="206">
        <v>27.48</v>
      </c>
      <c r="O67" s="206">
        <v>23.06</v>
      </c>
      <c r="P67" s="206">
        <v>38.520000000000003</v>
      </c>
      <c r="Q67" s="206">
        <v>3.45</v>
      </c>
      <c r="R67" s="206">
        <v>6.49</v>
      </c>
      <c r="S67" s="206">
        <v>4.33</v>
      </c>
      <c r="T67" s="206">
        <v>0</v>
      </c>
      <c r="U67" s="206">
        <v>212.5</v>
      </c>
      <c r="V67" s="206">
        <v>4.53</v>
      </c>
      <c r="W67" s="206">
        <v>8.02</v>
      </c>
      <c r="X67" s="206">
        <v>34.76</v>
      </c>
      <c r="Y67" s="206">
        <v>0</v>
      </c>
      <c r="Z67" s="206">
        <v>32.79</v>
      </c>
      <c r="AA67" s="206">
        <v>18.850000000000001</v>
      </c>
      <c r="AB67" s="206">
        <v>0</v>
      </c>
      <c r="AC67" s="206">
        <v>8.1999999999999993</v>
      </c>
      <c r="AD67" s="206">
        <v>0</v>
      </c>
      <c r="AE67" s="206">
        <v>0</v>
      </c>
      <c r="AF67" s="206">
        <v>0</v>
      </c>
      <c r="AG67" s="206">
        <v>29</v>
      </c>
      <c r="AH67" s="206">
        <v>0</v>
      </c>
      <c r="AI67" s="206">
        <v>0</v>
      </c>
      <c r="AJ67" s="206">
        <v>0</v>
      </c>
      <c r="AK67" s="206">
        <v>46.09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24.75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158.59</v>
      </c>
      <c r="L68" s="206">
        <v>41.95</v>
      </c>
      <c r="M68" s="206">
        <v>0</v>
      </c>
      <c r="N68" s="206">
        <v>27.48</v>
      </c>
      <c r="O68" s="206">
        <v>23.06</v>
      </c>
      <c r="P68" s="206">
        <v>38.520000000000003</v>
      </c>
      <c r="Q68" s="206">
        <v>3.45</v>
      </c>
      <c r="R68" s="206">
        <v>6.49</v>
      </c>
      <c r="S68" s="206">
        <v>4.33</v>
      </c>
      <c r="T68" s="206">
        <v>0</v>
      </c>
      <c r="U68" s="206">
        <v>212.5</v>
      </c>
      <c r="V68" s="206">
        <v>4.53</v>
      </c>
      <c r="W68" s="206">
        <v>8.02</v>
      </c>
      <c r="X68" s="206">
        <v>34.76</v>
      </c>
      <c r="Y68" s="206">
        <v>0</v>
      </c>
      <c r="Z68" s="206">
        <v>32.79</v>
      </c>
      <c r="AA68" s="206">
        <v>18.850000000000001</v>
      </c>
      <c r="AB68" s="206">
        <v>0</v>
      </c>
      <c r="AC68" s="206">
        <v>8.1999999999999993</v>
      </c>
      <c r="AD68" s="206">
        <v>0</v>
      </c>
      <c r="AE68" s="206">
        <v>0</v>
      </c>
      <c r="AF68" s="206">
        <v>0</v>
      </c>
      <c r="AG68" s="206">
        <v>51.45</v>
      </c>
      <c r="AH68" s="206">
        <v>0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24.75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158.59</v>
      </c>
      <c r="L69" s="206">
        <v>41.95</v>
      </c>
      <c r="M69" s="206">
        <v>0</v>
      </c>
      <c r="N69" s="206">
        <v>27.48</v>
      </c>
      <c r="O69" s="206">
        <v>23.06</v>
      </c>
      <c r="P69" s="206">
        <v>38.520000000000003</v>
      </c>
      <c r="Q69" s="206">
        <v>3.45</v>
      </c>
      <c r="R69" s="206">
        <v>6.49</v>
      </c>
      <c r="S69" s="206">
        <v>4.33</v>
      </c>
      <c r="T69" s="206">
        <v>0</v>
      </c>
      <c r="U69" s="206">
        <v>212.5</v>
      </c>
      <c r="V69" s="206">
        <v>4.53</v>
      </c>
      <c r="W69" s="206">
        <v>8.02</v>
      </c>
      <c r="X69" s="206">
        <v>34.76</v>
      </c>
      <c r="Y69" s="206">
        <v>0</v>
      </c>
      <c r="Z69" s="206">
        <v>32.79</v>
      </c>
      <c r="AA69" s="206">
        <v>18.850000000000001</v>
      </c>
      <c r="AB69" s="206">
        <v>0</v>
      </c>
      <c r="AC69" s="206">
        <v>8.1999999999999993</v>
      </c>
      <c r="AD69" s="206">
        <v>0</v>
      </c>
      <c r="AE69" s="206">
        <v>0</v>
      </c>
      <c r="AF69" s="206">
        <v>0</v>
      </c>
      <c r="AG69" s="206">
        <v>51.45</v>
      </c>
      <c r="AH69" s="206">
        <v>0</v>
      </c>
      <c r="AI69" s="206">
        <v>0</v>
      </c>
      <c r="AJ69" s="206">
        <v>0</v>
      </c>
      <c r="AK69" s="206">
        <v>75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24.75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158.59</v>
      </c>
      <c r="L70" s="206">
        <v>41.95</v>
      </c>
      <c r="M70" s="206">
        <v>0</v>
      </c>
      <c r="N70" s="206">
        <v>27.48</v>
      </c>
      <c r="O70" s="206">
        <v>23.06</v>
      </c>
      <c r="P70" s="206">
        <v>38.520000000000003</v>
      </c>
      <c r="Q70" s="206">
        <v>3.45</v>
      </c>
      <c r="R70" s="206">
        <v>6.49</v>
      </c>
      <c r="S70" s="206">
        <v>4.33</v>
      </c>
      <c r="T70" s="206">
        <v>0</v>
      </c>
      <c r="U70" s="206">
        <v>212.5</v>
      </c>
      <c r="V70" s="206">
        <v>4.53</v>
      </c>
      <c r="W70" s="206">
        <v>8.02</v>
      </c>
      <c r="X70" s="206">
        <v>34.76</v>
      </c>
      <c r="Y70" s="206">
        <v>0</v>
      </c>
      <c r="Z70" s="206">
        <v>32.79</v>
      </c>
      <c r="AA70" s="206">
        <v>18.850000000000001</v>
      </c>
      <c r="AB70" s="206">
        <v>0</v>
      </c>
      <c r="AC70" s="206">
        <v>8.1999999999999993</v>
      </c>
      <c r="AD70" s="206">
        <v>0</v>
      </c>
      <c r="AE70" s="206">
        <v>0</v>
      </c>
      <c r="AF70" s="206">
        <v>0</v>
      </c>
      <c r="AG70" s="206">
        <v>50</v>
      </c>
      <c r="AH70" s="206">
        <v>0</v>
      </c>
      <c r="AI70" s="206">
        <v>0</v>
      </c>
      <c r="AJ70" s="206">
        <v>0</v>
      </c>
      <c r="AK70" s="206">
        <v>61.59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24.75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158.59</v>
      </c>
      <c r="L71" s="206">
        <v>41.95</v>
      </c>
      <c r="M71" s="206">
        <v>0</v>
      </c>
      <c r="N71" s="206">
        <v>27.48</v>
      </c>
      <c r="O71" s="206">
        <v>23.06</v>
      </c>
      <c r="P71" s="206">
        <v>38.520000000000003</v>
      </c>
      <c r="Q71" s="206">
        <v>3.51</v>
      </c>
      <c r="R71" s="206">
        <v>6.49</v>
      </c>
      <c r="S71" s="206">
        <v>4.43</v>
      </c>
      <c r="T71" s="206">
        <v>0</v>
      </c>
      <c r="U71" s="206">
        <v>212.5</v>
      </c>
      <c r="V71" s="206">
        <v>4.53</v>
      </c>
      <c r="W71" s="206">
        <v>7.79</v>
      </c>
      <c r="X71" s="206">
        <v>34.76</v>
      </c>
      <c r="Y71" s="206">
        <v>0</v>
      </c>
      <c r="Z71" s="206">
        <v>32.79</v>
      </c>
      <c r="AA71" s="206">
        <v>18.850000000000001</v>
      </c>
      <c r="AB71" s="206">
        <v>0</v>
      </c>
      <c r="AC71" s="206">
        <v>8.1999999999999993</v>
      </c>
      <c r="AD71" s="206">
        <v>0</v>
      </c>
      <c r="AE71" s="206">
        <v>0</v>
      </c>
      <c r="AF71" s="206">
        <v>0</v>
      </c>
      <c r="AG71" s="206">
        <v>48.78</v>
      </c>
      <c r="AH71" s="206">
        <v>0</v>
      </c>
      <c r="AI71" s="206">
        <v>0</v>
      </c>
      <c r="AJ71" s="206">
        <v>0</v>
      </c>
      <c r="AK71" s="206">
        <v>57.99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20.25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158.59</v>
      </c>
      <c r="L72" s="206">
        <v>41.95</v>
      </c>
      <c r="M72" s="206">
        <v>0</v>
      </c>
      <c r="N72" s="206">
        <v>27.48</v>
      </c>
      <c r="O72" s="206">
        <v>23.06</v>
      </c>
      <c r="P72" s="206">
        <v>38.520000000000003</v>
      </c>
      <c r="Q72" s="206">
        <v>3.51</v>
      </c>
      <c r="R72" s="206">
        <v>6.49</v>
      </c>
      <c r="S72" s="206">
        <v>4.43</v>
      </c>
      <c r="T72" s="206">
        <v>0</v>
      </c>
      <c r="U72" s="206">
        <v>212.5</v>
      </c>
      <c r="V72" s="206">
        <v>4.53</v>
      </c>
      <c r="W72" s="206">
        <v>7.79</v>
      </c>
      <c r="X72" s="206">
        <v>34.76</v>
      </c>
      <c r="Y72" s="206">
        <v>0</v>
      </c>
      <c r="Z72" s="206">
        <v>32.79</v>
      </c>
      <c r="AA72" s="206">
        <v>18.850000000000001</v>
      </c>
      <c r="AB72" s="206">
        <v>0</v>
      </c>
      <c r="AC72" s="206">
        <v>8.1999999999999993</v>
      </c>
      <c r="AD72" s="206">
        <v>0</v>
      </c>
      <c r="AE72" s="206">
        <v>0</v>
      </c>
      <c r="AF72" s="206">
        <v>0</v>
      </c>
      <c r="AG72" s="206">
        <v>48.78</v>
      </c>
      <c r="AH72" s="206">
        <v>0</v>
      </c>
      <c r="AI72" s="206">
        <v>0</v>
      </c>
      <c r="AJ72" s="206">
        <v>0</v>
      </c>
      <c r="AK72" s="206">
        <v>57.99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6.18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158.59</v>
      </c>
      <c r="L73" s="206">
        <v>41.95</v>
      </c>
      <c r="M73" s="206">
        <v>0</v>
      </c>
      <c r="N73" s="206">
        <v>27.48</v>
      </c>
      <c r="O73" s="206">
        <v>23.06</v>
      </c>
      <c r="P73" s="206">
        <v>38.520000000000003</v>
      </c>
      <c r="Q73" s="206">
        <v>3.51</v>
      </c>
      <c r="R73" s="206">
        <v>6.49</v>
      </c>
      <c r="S73" s="206">
        <v>4.43</v>
      </c>
      <c r="T73" s="206">
        <v>0</v>
      </c>
      <c r="U73" s="206">
        <v>212.5</v>
      </c>
      <c r="V73" s="206">
        <v>4.53</v>
      </c>
      <c r="W73" s="206">
        <v>7.79</v>
      </c>
      <c r="X73" s="206">
        <v>34.76</v>
      </c>
      <c r="Y73" s="206">
        <v>0</v>
      </c>
      <c r="Z73" s="206">
        <v>32.79</v>
      </c>
      <c r="AA73" s="206">
        <v>18.850000000000001</v>
      </c>
      <c r="AB73" s="206">
        <v>0</v>
      </c>
      <c r="AC73" s="206">
        <v>8.1999999999999993</v>
      </c>
      <c r="AD73" s="206">
        <v>0</v>
      </c>
      <c r="AE73" s="206">
        <v>0</v>
      </c>
      <c r="AF73" s="206">
        <v>0</v>
      </c>
      <c r="AG73" s="206">
        <v>48.78</v>
      </c>
      <c r="AH73" s="206">
        <v>0</v>
      </c>
      <c r="AI73" s="206">
        <v>0</v>
      </c>
      <c r="AJ73" s="206">
        <v>0</v>
      </c>
      <c r="AK73" s="206">
        <v>57.99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3.26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158.59</v>
      </c>
      <c r="L74" s="206">
        <v>41.95</v>
      </c>
      <c r="M74" s="206">
        <v>0</v>
      </c>
      <c r="N74" s="206">
        <v>27.48</v>
      </c>
      <c r="O74" s="206">
        <v>23.06</v>
      </c>
      <c r="P74" s="206">
        <v>38.520000000000003</v>
      </c>
      <c r="Q74" s="206">
        <v>3.51</v>
      </c>
      <c r="R74" s="206">
        <v>6.49</v>
      </c>
      <c r="S74" s="206">
        <v>4.43</v>
      </c>
      <c r="T74" s="206">
        <v>0</v>
      </c>
      <c r="U74" s="206">
        <v>212.5</v>
      </c>
      <c r="V74" s="206">
        <v>4.53</v>
      </c>
      <c r="W74" s="206">
        <v>7.79</v>
      </c>
      <c r="X74" s="206">
        <v>34.76</v>
      </c>
      <c r="Y74" s="206">
        <v>0</v>
      </c>
      <c r="Z74" s="206">
        <v>32.79</v>
      </c>
      <c r="AA74" s="206">
        <v>18.850000000000001</v>
      </c>
      <c r="AB74" s="206">
        <v>0</v>
      </c>
      <c r="AC74" s="206">
        <v>8.1999999999999993</v>
      </c>
      <c r="AD74" s="206">
        <v>0</v>
      </c>
      <c r="AE74" s="206">
        <v>0</v>
      </c>
      <c r="AF74" s="206">
        <v>0</v>
      </c>
      <c r="AG74" s="206">
        <v>48.78</v>
      </c>
      <c r="AH74" s="206">
        <v>0</v>
      </c>
      <c r="AI74" s="206">
        <v>0</v>
      </c>
      <c r="AJ74" s="206">
        <v>0</v>
      </c>
      <c r="AK74" s="206">
        <v>57.99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158.59</v>
      </c>
      <c r="L75" s="206">
        <v>41.95</v>
      </c>
      <c r="M75" s="206">
        <v>0</v>
      </c>
      <c r="N75" s="206">
        <v>27.48</v>
      </c>
      <c r="O75" s="206">
        <v>23.06</v>
      </c>
      <c r="P75" s="206">
        <v>38.520000000000003</v>
      </c>
      <c r="Q75" s="206">
        <v>3.51</v>
      </c>
      <c r="R75" s="206">
        <v>6.74</v>
      </c>
      <c r="S75" s="206">
        <v>4.43</v>
      </c>
      <c r="T75" s="206">
        <v>0</v>
      </c>
      <c r="U75" s="206">
        <v>212.5</v>
      </c>
      <c r="V75" s="206">
        <v>4.62</v>
      </c>
      <c r="W75" s="206">
        <v>7.79</v>
      </c>
      <c r="X75" s="206">
        <v>34.76</v>
      </c>
      <c r="Y75" s="206">
        <v>0</v>
      </c>
      <c r="Z75" s="206">
        <v>32.79</v>
      </c>
      <c r="AA75" s="206">
        <v>18.850000000000001</v>
      </c>
      <c r="AB75" s="206">
        <v>0</v>
      </c>
      <c r="AC75" s="206">
        <v>8.1999999999999993</v>
      </c>
      <c r="AD75" s="206">
        <v>0</v>
      </c>
      <c r="AE75" s="206">
        <v>0</v>
      </c>
      <c r="AF75" s="206">
        <v>0</v>
      </c>
      <c r="AG75" s="206">
        <v>48.78</v>
      </c>
      <c r="AH75" s="206">
        <v>0</v>
      </c>
      <c r="AI75" s="206">
        <v>0</v>
      </c>
      <c r="AJ75" s="206">
        <v>0</v>
      </c>
      <c r="AK75" s="206">
        <v>57.99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158.59</v>
      </c>
      <c r="L76" s="206">
        <v>41.95</v>
      </c>
      <c r="M76" s="206">
        <v>0</v>
      </c>
      <c r="N76" s="206">
        <v>27.48</v>
      </c>
      <c r="O76" s="206">
        <v>23.06</v>
      </c>
      <c r="P76" s="206">
        <v>38.520000000000003</v>
      </c>
      <c r="Q76" s="206">
        <v>3.51</v>
      </c>
      <c r="R76" s="206">
        <v>6.74</v>
      </c>
      <c r="S76" s="206">
        <v>4.43</v>
      </c>
      <c r="T76" s="206">
        <v>0</v>
      </c>
      <c r="U76" s="206">
        <v>212.5</v>
      </c>
      <c r="V76" s="206">
        <v>4.62</v>
      </c>
      <c r="W76" s="206">
        <v>7.79</v>
      </c>
      <c r="X76" s="206">
        <v>34.76</v>
      </c>
      <c r="Y76" s="206">
        <v>0</v>
      </c>
      <c r="Z76" s="206">
        <v>32.79</v>
      </c>
      <c r="AA76" s="206">
        <v>18.850000000000001</v>
      </c>
      <c r="AB76" s="206">
        <v>0</v>
      </c>
      <c r="AC76" s="206">
        <v>8.1999999999999993</v>
      </c>
      <c r="AD76" s="206">
        <v>0</v>
      </c>
      <c r="AE76" s="206">
        <v>0</v>
      </c>
      <c r="AF76" s="206">
        <v>0</v>
      </c>
      <c r="AG76" s="206">
        <v>48.78</v>
      </c>
      <c r="AH76" s="206">
        <v>0</v>
      </c>
      <c r="AI76" s="206">
        <v>0</v>
      </c>
      <c r="AJ76" s="206">
        <v>0</v>
      </c>
      <c r="AK76" s="206">
        <v>57.99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158.59</v>
      </c>
      <c r="L77" s="206">
        <v>41.95</v>
      </c>
      <c r="M77" s="206">
        <v>0</v>
      </c>
      <c r="N77" s="206">
        <v>27.48</v>
      </c>
      <c r="O77" s="206">
        <v>23.06</v>
      </c>
      <c r="P77" s="206">
        <v>38.520000000000003</v>
      </c>
      <c r="Q77" s="206">
        <v>3.51</v>
      </c>
      <c r="R77" s="206">
        <v>6.74</v>
      </c>
      <c r="S77" s="206">
        <v>4.43</v>
      </c>
      <c r="T77" s="206">
        <v>0</v>
      </c>
      <c r="U77" s="206">
        <v>212.5</v>
      </c>
      <c r="V77" s="206">
        <v>4.62</v>
      </c>
      <c r="W77" s="206">
        <v>7.79</v>
      </c>
      <c r="X77" s="206">
        <v>34.76</v>
      </c>
      <c r="Y77" s="206">
        <v>0</v>
      </c>
      <c r="Z77" s="206">
        <v>32.79</v>
      </c>
      <c r="AA77" s="206">
        <v>18.850000000000001</v>
      </c>
      <c r="AB77" s="206">
        <v>0</v>
      </c>
      <c r="AC77" s="206">
        <v>8.1999999999999993</v>
      </c>
      <c r="AD77" s="206">
        <v>0</v>
      </c>
      <c r="AE77" s="206">
        <v>0</v>
      </c>
      <c r="AF77" s="206">
        <v>0</v>
      </c>
      <c r="AG77" s="206">
        <v>48.78</v>
      </c>
      <c r="AH77" s="206">
        <v>0</v>
      </c>
      <c r="AI77" s="206">
        <v>0</v>
      </c>
      <c r="AJ77" s="206">
        <v>0</v>
      </c>
      <c r="AK77" s="206">
        <v>57.99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158.59</v>
      </c>
      <c r="L78" s="206">
        <v>41.95</v>
      </c>
      <c r="M78" s="206">
        <v>0</v>
      </c>
      <c r="N78" s="206">
        <v>27.48</v>
      </c>
      <c r="O78" s="206">
        <v>23.06</v>
      </c>
      <c r="P78" s="206">
        <v>38.520000000000003</v>
      </c>
      <c r="Q78" s="206">
        <v>3.51</v>
      </c>
      <c r="R78" s="206">
        <v>6.74</v>
      </c>
      <c r="S78" s="206">
        <v>4.43</v>
      </c>
      <c r="T78" s="206">
        <v>0</v>
      </c>
      <c r="U78" s="206">
        <v>212.5</v>
      </c>
      <c r="V78" s="206">
        <v>4.42</v>
      </c>
      <c r="W78" s="206">
        <v>7.79</v>
      </c>
      <c r="X78" s="206">
        <v>34.76</v>
      </c>
      <c r="Y78" s="206">
        <v>0</v>
      </c>
      <c r="Z78" s="206">
        <v>32.79</v>
      </c>
      <c r="AA78" s="206">
        <v>18.850000000000001</v>
      </c>
      <c r="AB78" s="206">
        <v>0</v>
      </c>
      <c r="AC78" s="206">
        <v>8.1999999999999993</v>
      </c>
      <c r="AD78" s="206">
        <v>0</v>
      </c>
      <c r="AE78" s="206">
        <v>0</v>
      </c>
      <c r="AF78" s="206">
        <v>0</v>
      </c>
      <c r="AG78" s="206">
        <v>48.78</v>
      </c>
      <c r="AH78" s="206">
        <v>0</v>
      </c>
      <c r="AI78" s="206">
        <v>0</v>
      </c>
      <c r="AJ78" s="206">
        <v>0</v>
      </c>
      <c r="AK78" s="206">
        <v>57.99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158.59</v>
      </c>
      <c r="L79" s="206">
        <v>41.95</v>
      </c>
      <c r="M79" s="206">
        <v>0</v>
      </c>
      <c r="N79" s="206">
        <v>27.48</v>
      </c>
      <c r="O79" s="206">
        <v>23.06</v>
      </c>
      <c r="P79" s="206">
        <v>38.520000000000003</v>
      </c>
      <c r="Q79" s="206">
        <v>3.51</v>
      </c>
      <c r="R79" s="206">
        <v>6.74</v>
      </c>
      <c r="S79" s="206">
        <v>4.43</v>
      </c>
      <c r="T79" s="206">
        <v>0</v>
      </c>
      <c r="U79" s="206">
        <v>212.5</v>
      </c>
      <c r="V79" s="206">
        <v>4.5599999999999996</v>
      </c>
      <c r="W79" s="206">
        <v>7.79</v>
      </c>
      <c r="X79" s="206">
        <v>34.76</v>
      </c>
      <c r="Y79" s="206">
        <v>0</v>
      </c>
      <c r="Z79" s="206">
        <v>32.79</v>
      </c>
      <c r="AA79" s="206">
        <v>18.850000000000001</v>
      </c>
      <c r="AB79" s="206">
        <v>0</v>
      </c>
      <c r="AC79" s="206">
        <v>8.1999999999999993</v>
      </c>
      <c r="AD79" s="206">
        <v>0</v>
      </c>
      <c r="AE79" s="206">
        <v>0</v>
      </c>
      <c r="AF79" s="206">
        <v>0</v>
      </c>
      <c r="AG79" s="206">
        <v>48.78</v>
      </c>
      <c r="AH79" s="206">
        <v>0</v>
      </c>
      <c r="AI79" s="206">
        <v>0</v>
      </c>
      <c r="AJ79" s="206">
        <v>0</v>
      </c>
      <c r="AK79" s="206">
        <v>57.99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158.59</v>
      </c>
      <c r="L80" s="206">
        <v>41.95</v>
      </c>
      <c r="M80" s="206">
        <v>0</v>
      </c>
      <c r="N80" s="206">
        <v>27.48</v>
      </c>
      <c r="O80" s="206">
        <v>23.06</v>
      </c>
      <c r="P80" s="206">
        <v>38.520000000000003</v>
      </c>
      <c r="Q80" s="206">
        <v>3.51</v>
      </c>
      <c r="R80" s="206">
        <v>6.74</v>
      </c>
      <c r="S80" s="206">
        <v>4.43</v>
      </c>
      <c r="T80" s="206">
        <v>0</v>
      </c>
      <c r="U80" s="206">
        <v>212.5</v>
      </c>
      <c r="V80" s="206">
        <v>4.5599999999999996</v>
      </c>
      <c r="W80" s="206">
        <v>7.79</v>
      </c>
      <c r="X80" s="206">
        <v>34.76</v>
      </c>
      <c r="Y80" s="206">
        <v>0</v>
      </c>
      <c r="Z80" s="206">
        <v>32.79</v>
      </c>
      <c r="AA80" s="206">
        <v>18.850000000000001</v>
      </c>
      <c r="AB80" s="206">
        <v>0</v>
      </c>
      <c r="AC80" s="206">
        <v>8.1999999999999993</v>
      </c>
      <c r="AD80" s="206">
        <v>0</v>
      </c>
      <c r="AE80" s="206">
        <v>0</v>
      </c>
      <c r="AF80" s="206">
        <v>0</v>
      </c>
      <c r="AG80" s="206">
        <v>48.78</v>
      </c>
      <c r="AH80" s="206">
        <v>0</v>
      </c>
      <c r="AI80" s="206">
        <v>0</v>
      </c>
      <c r="AJ80" s="206">
        <v>0</v>
      </c>
      <c r="AK80" s="206">
        <v>57.99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158.59</v>
      </c>
      <c r="L81" s="206">
        <v>41.95</v>
      </c>
      <c r="M81" s="206">
        <v>0</v>
      </c>
      <c r="N81" s="206">
        <v>27.48</v>
      </c>
      <c r="O81" s="206">
        <v>23.06</v>
      </c>
      <c r="P81" s="206">
        <v>38.520000000000003</v>
      </c>
      <c r="Q81" s="206">
        <v>3.51</v>
      </c>
      <c r="R81" s="206">
        <v>6.74</v>
      </c>
      <c r="S81" s="206">
        <v>4.43</v>
      </c>
      <c r="T81" s="206">
        <v>0</v>
      </c>
      <c r="U81" s="206">
        <v>212.5</v>
      </c>
      <c r="V81" s="206">
        <v>4.5599999999999996</v>
      </c>
      <c r="W81" s="206">
        <v>7.79</v>
      </c>
      <c r="X81" s="206">
        <v>34.76</v>
      </c>
      <c r="Y81" s="206">
        <v>0</v>
      </c>
      <c r="Z81" s="206">
        <v>32.79</v>
      </c>
      <c r="AA81" s="206">
        <v>18.850000000000001</v>
      </c>
      <c r="AB81" s="206">
        <v>0</v>
      </c>
      <c r="AC81" s="206">
        <v>8.1999999999999993</v>
      </c>
      <c r="AD81" s="206">
        <v>0</v>
      </c>
      <c r="AE81" s="206">
        <v>0</v>
      </c>
      <c r="AF81" s="206">
        <v>0</v>
      </c>
      <c r="AG81" s="206">
        <v>48.78</v>
      </c>
      <c r="AH81" s="206">
        <v>0</v>
      </c>
      <c r="AI81" s="206">
        <v>0</v>
      </c>
      <c r="AJ81" s="206">
        <v>0</v>
      </c>
      <c r="AK81" s="206">
        <v>57.99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158.59</v>
      </c>
      <c r="L82" s="206">
        <v>41.95</v>
      </c>
      <c r="M82" s="206">
        <v>0</v>
      </c>
      <c r="N82" s="206">
        <v>27.48</v>
      </c>
      <c r="O82" s="206">
        <v>23.06</v>
      </c>
      <c r="P82" s="206">
        <v>38.520000000000003</v>
      </c>
      <c r="Q82" s="206">
        <v>3.51</v>
      </c>
      <c r="R82" s="206">
        <v>6.74</v>
      </c>
      <c r="S82" s="206">
        <v>4.43</v>
      </c>
      <c r="T82" s="206">
        <v>0</v>
      </c>
      <c r="U82" s="206">
        <v>212.5</v>
      </c>
      <c r="V82" s="206">
        <v>4.5599999999999996</v>
      </c>
      <c r="W82" s="206">
        <v>7.79</v>
      </c>
      <c r="X82" s="206">
        <v>34.76</v>
      </c>
      <c r="Y82" s="206">
        <v>0</v>
      </c>
      <c r="Z82" s="206">
        <v>32.79</v>
      </c>
      <c r="AA82" s="206">
        <v>18.850000000000001</v>
      </c>
      <c r="AB82" s="206">
        <v>0</v>
      </c>
      <c r="AC82" s="206">
        <v>8.1999999999999993</v>
      </c>
      <c r="AD82" s="206">
        <v>0</v>
      </c>
      <c r="AE82" s="206">
        <v>0</v>
      </c>
      <c r="AF82" s="206">
        <v>0</v>
      </c>
      <c r="AG82" s="206">
        <v>48.78</v>
      </c>
      <c r="AH82" s="206">
        <v>0</v>
      </c>
      <c r="AI82" s="206">
        <v>0</v>
      </c>
      <c r="AJ82" s="206">
        <v>0</v>
      </c>
      <c r="AK82" s="206">
        <v>57.99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158.59</v>
      </c>
      <c r="L83" s="206">
        <v>41.95</v>
      </c>
      <c r="M83" s="206">
        <v>0</v>
      </c>
      <c r="N83" s="206">
        <v>28.53</v>
      </c>
      <c r="O83" s="206">
        <v>23.94</v>
      </c>
      <c r="P83" s="206">
        <v>55.04</v>
      </c>
      <c r="Q83" s="206">
        <v>3.51</v>
      </c>
      <c r="R83" s="206">
        <v>7.33</v>
      </c>
      <c r="S83" s="206">
        <v>4.43</v>
      </c>
      <c r="T83" s="206">
        <v>0</v>
      </c>
      <c r="U83" s="206">
        <v>212.5</v>
      </c>
      <c r="V83" s="206">
        <v>5.08</v>
      </c>
      <c r="W83" s="206">
        <v>8.51</v>
      </c>
      <c r="X83" s="206">
        <v>36.090000000000003</v>
      </c>
      <c r="Y83" s="206">
        <v>0</v>
      </c>
      <c r="Z83" s="206">
        <v>32.79</v>
      </c>
      <c r="AA83" s="206">
        <v>18.850000000000001</v>
      </c>
      <c r="AB83" s="206">
        <v>0</v>
      </c>
      <c r="AC83" s="206">
        <v>8.42</v>
      </c>
      <c r="AD83" s="206">
        <v>0</v>
      </c>
      <c r="AE83" s="206">
        <v>0</v>
      </c>
      <c r="AF83" s="206">
        <v>0</v>
      </c>
      <c r="AG83" s="206">
        <v>48.78</v>
      </c>
      <c r="AH83" s="206">
        <v>0</v>
      </c>
      <c r="AI83" s="206">
        <v>0</v>
      </c>
      <c r="AJ83" s="206">
        <v>0</v>
      </c>
      <c r="AK83" s="206">
        <v>62.96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158.59</v>
      </c>
      <c r="L84" s="206">
        <v>41.95</v>
      </c>
      <c r="M84" s="206">
        <v>0</v>
      </c>
      <c r="N84" s="206">
        <v>28.53</v>
      </c>
      <c r="O84" s="206">
        <v>23.94</v>
      </c>
      <c r="P84" s="206">
        <v>55.04</v>
      </c>
      <c r="Q84" s="206">
        <v>3.51</v>
      </c>
      <c r="R84" s="206">
        <v>7.33</v>
      </c>
      <c r="S84" s="206">
        <v>4.43</v>
      </c>
      <c r="T84" s="206">
        <v>0</v>
      </c>
      <c r="U84" s="206">
        <v>212.5</v>
      </c>
      <c r="V84" s="206">
        <v>5.08</v>
      </c>
      <c r="W84" s="206">
        <v>8.51</v>
      </c>
      <c r="X84" s="206">
        <v>36.090000000000003</v>
      </c>
      <c r="Y84" s="206">
        <v>0</v>
      </c>
      <c r="Z84" s="206">
        <v>32.79</v>
      </c>
      <c r="AA84" s="206">
        <v>18.850000000000001</v>
      </c>
      <c r="AB84" s="206">
        <v>0</v>
      </c>
      <c r="AC84" s="206">
        <v>8.42</v>
      </c>
      <c r="AD84" s="206">
        <v>0</v>
      </c>
      <c r="AE84" s="206">
        <v>0</v>
      </c>
      <c r="AF84" s="206">
        <v>0</v>
      </c>
      <c r="AG84" s="206">
        <v>48.78</v>
      </c>
      <c r="AH84" s="206">
        <v>0</v>
      </c>
      <c r="AI84" s="206">
        <v>0</v>
      </c>
      <c r="AJ84" s="206">
        <v>0</v>
      </c>
      <c r="AK84" s="206">
        <v>62.96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158.59</v>
      </c>
      <c r="L85" s="206">
        <v>41.95</v>
      </c>
      <c r="M85" s="206">
        <v>0</v>
      </c>
      <c r="N85" s="206">
        <v>28.53</v>
      </c>
      <c r="O85" s="206">
        <v>23.94</v>
      </c>
      <c r="P85" s="206">
        <v>55.04</v>
      </c>
      <c r="Q85" s="206">
        <v>3.51</v>
      </c>
      <c r="R85" s="206">
        <v>7.33</v>
      </c>
      <c r="S85" s="206">
        <v>4.43</v>
      </c>
      <c r="T85" s="206">
        <v>0</v>
      </c>
      <c r="U85" s="206">
        <v>212.5</v>
      </c>
      <c r="V85" s="206">
        <v>5.08</v>
      </c>
      <c r="W85" s="206">
        <v>8.51</v>
      </c>
      <c r="X85" s="206">
        <v>36.090000000000003</v>
      </c>
      <c r="Y85" s="206">
        <v>0</v>
      </c>
      <c r="Z85" s="206">
        <v>32.79</v>
      </c>
      <c r="AA85" s="206">
        <v>18.850000000000001</v>
      </c>
      <c r="AB85" s="206">
        <v>0</v>
      </c>
      <c r="AC85" s="206">
        <v>8.42</v>
      </c>
      <c r="AD85" s="206">
        <v>0</v>
      </c>
      <c r="AE85" s="206">
        <v>0</v>
      </c>
      <c r="AF85" s="206">
        <v>0</v>
      </c>
      <c r="AG85" s="206">
        <v>48.78</v>
      </c>
      <c r="AH85" s="206">
        <v>0</v>
      </c>
      <c r="AI85" s="206">
        <v>0</v>
      </c>
      <c r="AJ85" s="206">
        <v>0</v>
      </c>
      <c r="AK85" s="206">
        <v>62.96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158.59</v>
      </c>
      <c r="L86" s="206">
        <v>41.95</v>
      </c>
      <c r="M86" s="206">
        <v>0</v>
      </c>
      <c r="N86" s="206">
        <v>28.53</v>
      </c>
      <c r="O86" s="206">
        <v>23.94</v>
      </c>
      <c r="P86" s="206">
        <v>55.04</v>
      </c>
      <c r="Q86" s="206">
        <v>3.51</v>
      </c>
      <c r="R86" s="206">
        <v>7.33</v>
      </c>
      <c r="S86" s="206">
        <v>4.43</v>
      </c>
      <c r="T86" s="206">
        <v>0</v>
      </c>
      <c r="U86" s="206">
        <v>212.5</v>
      </c>
      <c r="V86" s="206">
        <v>5.08</v>
      </c>
      <c r="W86" s="206">
        <v>8.51</v>
      </c>
      <c r="X86" s="206">
        <v>36.090000000000003</v>
      </c>
      <c r="Y86" s="206">
        <v>0</v>
      </c>
      <c r="Z86" s="206">
        <v>32.79</v>
      </c>
      <c r="AA86" s="206">
        <v>18.850000000000001</v>
      </c>
      <c r="AB86" s="206">
        <v>0</v>
      </c>
      <c r="AC86" s="206">
        <v>8.42</v>
      </c>
      <c r="AD86" s="206">
        <v>0</v>
      </c>
      <c r="AE86" s="206">
        <v>0</v>
      </c>
      <c r="AF86" s="206">
        <v>0</v>
      </c>
      <c r="AG86" s="206">
        <v>48.78</v>
      </c>
      <c r="AH86" s="206">
        <v>0</v>
      </c>
      <c r="AI86" s="206">
        <v>0</v>
      </c>
      <c r="AJ86" s="206">
        <v>0</v>
      </c>
      <c r="AK86" s="206">
        <v>62.96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158.59</v>
      </c>
      <c r="L87" s="206">
        <v>41.95</v>
      </c>
      <c r="M87" s="206">
        <v>0</v>
      </c>
      <c r="N87" s="206">
        <v>28.53</v>
      </c>
      <c r="O87" s="206">
        <v>23.94</v>
      </c>
      <c r="P87" s="206">
        <v>55.04</v>
      </c>
      <c r="Q87" s="206">
        <v>3.51</v>
      </c>
      <c r="R87" s="206">
        <v>7.33</v>
      </c>
      <c r="S87" s="206">
        <v>4.43</v>
      </c>
      <c r="T87" s="206">
        <v>0</v>
      </c>
      <c r="U87" s="206">
        <v>212.5</v>
      </c>
      <c r="V87" s="206">
        <v>5.08</v>
      </c>
      <c r="W87" s="206">
        <v>8.51</v>
      </c>
      <c r="X87" s="206">
        <v>36.090000000000003</v>
      </c>
      <c r="Y87" s="206">
        <v>0</v>
      </c>
      <c r="Z87" s="206">
        <v>32.79</v>
      </c>
      <c r="AA87" s="206">
        <v>18.850000000000001</v>
      </c>
      <c r="AB87" s="206">
        <v>0</v>
      </c>
      <c r="AC87" s="206">
        <v>8.42</v>
      </c>
      <c r="AD87" s="206">
        <v>0</v>
      </c>
      <c r="AE87" s="206">
        <v>0</v>
      </c>
      <c r="AF87" s="206">
        <v>0</v>
      </c>
      <c r="AG87" s="206">
        <v>48.78</v>
      </c>
      <c r="AH87" s="206">
        <v>0</v>
      </c>
      <c r="AI87" s="206">
        <v>0</v>
      </c>
      <c r="AJ87" s="206">
        <v>0</v>
      </c>
      <c r="AK87" s="206">
        <v>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158.59</v>
      </c>
      <c r="L88" s="206">
        <v>41.95</v>
      </c>
      <c r="M88" s="206">
        <v>0</v>
      </c>
      <c r="N88" s="206">
        <v>28.53</v>
      </c>
      <c r="O88" s="206">
        <v>23.94</v>
      </c>
      <c r="P88" s="206">
        <v>55.04</v>
      </c>
      <c r="Q88" s="206">
        <v>3.51</v>
      </c>
      <c r="R88" s="206">
        <v>7.33</v>
      </c>
      <c r="S88" s="206">
        <v>4.43</v>
      </c>
      <c r="T88" s="206">
        <v>0</v>
      </c>
      <c r="U88" s="206">
        <v>212.5</v>
      </c>
      <c r="V88" s="206">
        <v>5.08</v>
      </c>
      <c r="W88" s="206">
        <v>8.51</v>
      </c>
      <c r="X88" s="206">
        <v>36.090000000000003</v>
      </c>
      <c r="Y88" s="206">
        <v>0</v>
      </c>
      <c r="Z88" s="206">
        <v>32.79</v>
      </c>
      <c r="AA88" s="206">
        <v>18.850000000000001</v>
      </c>
      <c r="AB88" s="206">
        <v>0</v>
      </c>
      <c r="AC88" s="206">
        <v>8.42</v>
      </c>
      <c r="AD88" s="206">
        <v>0</v>
      </c>
      <c r="AE88" s="206">
        <v>0</v>
      </c>
      <c r="AF88" s="206">
        <v>0</v>
      </c>
      <c r="AG88" s="206">
        <v>48.78</v>
      </c>
      <c r="AH88" s="206">
        <v>0</v>
      </c>
      <c r="AI88" s="206">
        <v>0</v>
      </c>
      <c r="AJ88" s="206">
        <v>0</v>
      </c>
      <c r="AK88" s="206">
        <v>75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158.59</v>
      </c>
      <c r="L89" s="206">
        <v>41.95</v>
      </c>
      <c r="M89" s="206">
        <v>0</v>
      </c>
      <c r="N89" s="206">
        <v>28.53</v>
      </c>
      <c r="O89" s="206">
        <v>23.94</v>
      </c>
      <c r="P89" s="206">
        <v>55.04</v>
      </c>
      <c r="Q89" s="206">
        <v>3.51</v>
      </c>
      <c r="R89" s="206">
        <v>7.33</v>
      </c>
      <c r="S89" s="206">
        <v>4.43</v>
      </c>
      <c r="T89" s="206">
        <v>0</v>
      </c>
      <c r="U89" s="206">
        <v>212.5</v>
      </c>
      <c r="V89" s="206">
        <v>5.08</v>
      </c>
      <c r="W89" s="206">
        <v>8.51</v>
      </c>
      <c r="X89" s="206">
        <v>36.090000000000003</v>
      </c>
      <c r="Y89" s="206">
        <v>0</v>
      </c>
      <c r="Z89" s="206">
        <v>32.79</v>
      </c>
      <c r="AA89" s="206">
        <v>18.850000000000001</v>
      </c>
      <c r="AB89" s="206">
        <v>0</v>
      </c>
      <c r="AC89" s="206">
        <v>8.42</v>
      </c>
      <c r="AD89" s="206">
        <v>0</v>
      </c>
      <c r="AE89" s="206">
        <v>0</v>
      </c>
      <c r="AF89" s="206">
        <v>0</v>
      </c>
      <c r="AG89" s="206">
        <v>48.78</v>
      </c>
      <c r="AH89" s="206">
        <v>0</v>
      </c>
      <c r="AI89" s="206">
        <v>0</v>
      </c>
      <c r="AJ89" s="206">
        <v>0</v>
      </c>
      <c r="AK89" s="206">
        <v>75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158.59</v>
      </c>
      <c r="L90" s="206">
        <v>41.95</v>
      </c>
      <c r="M90" s="206">
        <v>0</v>
      </c>
      <c r="N90" s="206">
        <v>28.53</v>
      </c>
      <c r="O90" s="206">
        <v>23.94</v>
      </c>
      <c r="P90" s="206">
        <v>55.04</v>
      </c>
      <c r="Q90" s="206">
        <v>3.51</v>
      </c>
      <c r="R90" s="206">
        <v>7.33</v>
      </c>
      <c r="S90" s="206">
        <v>4.43</v>
      </c>
      <c r="T90" s="206">
        <v>0</v>
      </c>
      <c r="U90" s="206">
        <v>212.5</v>
      </c>
      <c r="V90" s="206">
        <v>5.08</v>
      </c>
      <c r="W90" s="206">
        <v>8.51</v>
      </c>
      <c r="X90" s="206">
        <v>36.090000000000003</v>
      </c>
      <c r="Y90" s="206">
        <v>0</v>
      </c>
      <c r="Z90" s="206">
        <v>32.79</v>
      </c>
      <c r="AA90" s="206">
        <v>18.850000000000001</v>
      </c>
      <c r="AB90" s="206">
        <v>0</v>
      </c>
      <c r="AC90" s="206">
        <v>8.42</v>
      </c>
      <c r="AD90" s="206">
        <v>0</v>
      </c>
      <c r="AE90" s="206">
        <v>0</v>
      </c>
      <c r="AF90" s="206">
        <v>0</v>
      </c>
      <c r="AG90" s="206">
        <v>48.78</v>
      </c>
      <c r="AH90" s="206">
        <v>0</v>
      </c>
      <c r="AI90" s="206">
        <v>0</v>
      </c>
      <c r="AJ90" s="206">
        <v>0</v>
      </c>
      <c r="AK90" s="206">
        <v>75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158.59</v>
      </c>
      <c r="L91" s="206">
        <v>41.95</v>
      </c>
      <c r="M91" s="206">
        <v>0</v>
      </c>
      <c r="N91" s="206">
        <v>28.53</v>
      </c>
      <c r="O91" s="206">
        <v>23.94</v>
      </c>
      <c r="P91" s="206">
        <v>55.04</v>
      </c>
      <c r="Q91" s="206">
        <v>3.45</v>
      </c>
      <c r="R91" s="206">
        <v>7.14</v>
      </c>
      <c r="S91" s="206">
        <v>4.33</v>
      </c>
      <c r="T91" s="206">
        <v>0</v>
      </c>
      <c r="U91" s="206">
        <v>212.5</v>
      </c>
      <c r="V91" s="206">
        <v>5.08</v>
      </c>
      <c r="W91" s="206">
        <v>8.51</v>
      </c>
      <c r="X91" s="206">
        <v>36.090000000000003</v>
      </c>
      <c r="Y91" s="206">
        <v>0</v>
      </c>
      <c r="Z91" s="206">
        <v>32.79</v>
      </c>
      <c r="AA91" s="206">
        <v>18.850000000000001</v>
      </c>
      <c r="AB91" s="206">
        <v>0</v>
      </c>
      <c r="AC91" s="206">
        <v>8.42</v>
      </c>
      <c r="AD91" s="206">
        <v>0</v>
      </c>
      <c r="AE91" s="206">
        <v>0</v>
      </c>
      <c r="AF91" s="206">
        <v>0</v>
      </c>
      <c r="AG91" s="206">
        <v>48.78</v>
      </c>
      <c r="AH91" s="206">
        <v>0</v>
      </c>
      <c r="AI91" s="206">
        <v>0</v>
      </c>
      <c r="AJ91" s="206">
        <v>0</v>
      </c>
      <c r="AK91" s="206">
        <v>75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158.59</v>
      </c>
      <c r="L92" s="206">
        <v>41.95</v>
      </c>
      <c r="M92" s="206">
        <v>0</v>
      </c>
      <c r="N92" s="206">
        <v>28.53</v>
      </c>
      <c r="O92" s="206">
        <v>23.94</v>
      </c>
      <c r="P92" s="206">
        <v>55.04</v>
      </c>
      <c r="Q92" s="206">
        <v>3.45</v>
      </c>
      <c r="R92" s="206">
        <v>7.14</v>
      </c>
      <c r="S92" s="206">
        <v>4.33</v>
      </c>
      <c r="T92" s="206">
        <v>0</v>
      </c>
      <c r="U92" s="206">
        <v>212.5</v>
      </c>
      <c r="V92" s="206">
        <v>5.08</v>
      </c>
      <c r="W92" s="206">
        <v>8.51</v>
      </c>
      <c r="X92" s="206">
        <v>36.090000000000003</v>
      </c>
      <c r="Y92" s="206">
        <v>0</v>
      </c>
      <c r="Z92" s="206">
        <v>32.79</v>
      </c>
      <c r="AA92" s="206">
        <v>18.850000000000001</v>
      </c>
      <c r="AB92" s="206">
        <v>0</v>
      </c>
      <c r="AC92" s="206">
        <v>8.42</v>
      </c>
      <c r="AD92" s="206">
        <v>0</v>
      </c>
      <c r="AE92" s="206">
        <v>0</v>
      </c>
      <c r="AF92" s="206">
        <v>0</v>
      </c>
      <c r="AG92" s="206">
        <v>48.78</v>
      </c>
      <c r="AH92" s="206">
        <v>0</v>
      </c>
      <c r="AI92" s="206">
        <v>0</v>
      </c>
      <c r="AJ92" s="206">
        <v>0</v>
      </c>
      <c r="AK92" s="206">
        <v>75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158.59</v>
      </c>
      <c r="L93" s="206">
        <v>41.95</v>
      </c>
      <c r="M93" s="206">
        <v>0</v>
      </c>
      <c r="N93" s="206">
        <v>28.53</v>
      </c>
      <c r="O93" s="206">
        <v>23.94</v>
      </c>
      <c r="P93" s="206">
        <v>55.04</v>
      </c>
      <c r="Q93" s="206">
        <v>3.45</v>
      </c>
      <c r="R93" s="206">
        <v>7.14</v>
      </c>
      <c r="S93" s="206">
        <v>4.33</v>
      </c>
      <c r="T93" s="206">
        <v>0</v>
      </c>
      <c r="U93" s="206">
        <v>212.5</v>
      </c>
      <c r="V93" s="206">
        <v>5.08</v>
      </c>
      <c r="W93" s="206">
        <v>8.51</v>
      </c>
      <c r="X93" s="206">
        <v>36.090000000000003</v>
      </c>
      <c r="Y93" s="206">
        <v>0</v>
      </c>
      <c r="Z93" s="206">
        <v>32.79</v>
      </c>
      <c r="AA93" s="206">
        <v>18.850000000000001</v>
      </c>
      <c r="AB93" s="206">
        <v>0</v>
      </c>
      <c r="AC93" s="206">
        <v>8.42</v>
      </c>
      <c r="AD93" s="206">
        <v>0</v>
      </c>
      <c r="AE93" s="206">
        <v>0</v>
      </c>
      <c r="AF93" s="206">
        <v>0</v>
      </c>
      <c r="AG93" s="206">
        <v>48.78</v>
      </c>
      <c r="AH93" s="206">
        <v>0</v>
      </c>
      <c r="AI93" s="206">
        <v>0</v>
      </c>
      <c r="AJ93" s="206">
        <v>0</v>
      </c>
      <c r="AK93" s="206">
        <v>75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158.59</v>
      </c>
      <c r="L94" s="206">
        <v>41.95</v>
      </c>
      <c r="M94" s="206">
        <v>0</v>
      </c>
      <c r="N94" s="206">
        <v>28.53</v>
      </c>
      <c r="O94" s="206">
        <v>23.94</v>
      </c>
      <c r="P94" s="206">
        <v>55.04</v>
      </c>
      <c r="Q94" s="206">
        <v>3.45</v>
      </c>
      <c r="R94" s="206">
        <v>7.14</v>
      </c>
      <c r="S94" s="206">
        <v>4.33</v>
      </c>
      <c r="T94" s="206">
        <v>0</v>
      </c>
      <c r="U94" s="206">
        <v>212.5</v>
      </c>
      <c r="V94" s="206">
        <v>5.08</v>
      </c>
      <c r="W94" s="206">
        <v>8.51</v>
      </c>
      <c r="X94" s="206">
        <v>36.090000000000003</v>
      </c>
      <c r="Y94" s="206">
        <v>0</v>
      </c>
      <c r="Z94" s="206">
        <v>32.79</v>
      </c>
      <c r="AA94" s="206">
        <v>18.850000000000001</v>
      </c>
      <c r="AB94" s="206">
        <v>0</v>
      </c>
      <c r="AC94" s="206">
        <v>8.42</v>
      </c>
      <c r="AD94" s="206">
        <v>0</v>
      </c>
      <c r="AE94" s="206">
        <v>0</v>
      </c>
      <c r="AF94" s="206">
        <v>0</v>
      </c>
      <c r="AG94" s="206">
        <v>48.78</v>
      </c>
      <c r="AH94" s="206">
        <v>0</v>
      </c>
      <c r="AI94" s="206">
        <v>0</v>
      </c>
      <c r="AJ94" s="206">
        <v>0</v>
      </c>
      <c r="AK94" s="206">
        <v>75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158.59</v>
      </c>
      <c r="L95" s="206">
        <v>41.95</v>
      </c>
      <c r="M95" s="206">
        <v>0</v>
      </c>
      <c r="N95" s="206">
        <v>28.53</v>
      </c>
      <c r="O95" s="206">
        <v>23.94</v>
      </c>
      <c r="P95" s="206">
        <v>55.04</v>
      </c>
      <c r="Q95" s="206">
        <v>3.45</v>
      </c>
      <c r="R95" s="206">
        <v>7.14</v>
      </c>
      <c r="S95" s="206">
        <v>4.33</v>
      </c>
      <c r="T95" s="206">
        <v>0</v>
      </c>
      <c r="U95" s="206">
        <v>212.5</v>
      </c>
      <c r="V95" s="206">
        <v>5.08</v>
      </c>
      <c r="W95" s="206">
        <v>8.51</v>
      </c>
      <c r="X95" s="206">
        <v>36.090000000000003</v>
      </c>
      <c r="Y95" s="206">
        <v>0</v>
      </c>
      <c r="Z95" s="206">
        <v>32.79</v>
      </c>
      <c r="AA95" s="206">
        <v>18.850000000000001</v>
      </c>
      <c r="AB95" s="206">
        <v>0</v>
      </c>
      <c r="AC95" s="206">
        <v>8.42</v>
      </c>
      <c r="AD95" s="206">
        <v>0</v>
      </c>
      <c r="AE95" s="206">
        <v>0</v>
      </c>
      <c r="AF95" s="206">
        <v>0</v>
      </c>
      <c r="AG95" s="206">
        <v>51.45</v>
      </c>
      <c r="AH95" s="206">
        <v>0</v>
      </c>
      <c r="AI95" s="206">
        <v>0</v>
      </c>
      <c r="AJ95" s="206">
        <v>0</v>
      </c>
      <c r="AK95" s="206">
        <v>75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158.59</v>
      </c>
      <c r="L96" s="206">
        <v>41.95</v>
      </c>
      <c r="M96" s="206">
        <v>0</v>
      </c>
      <c r="N96" s="206">
        <v>28.53</v>
      </c>
      <c r="O96" s="206">
        <v>23.94</v>
      </c>
      <c r="P96" s="206">
        <v>55.04</v>
      </c>
      <c r="Q96" s="206">
        <v>3.45</v>
      </c>
      <c r="R96" s="206">
        <v>7.14</v>
      </c>
      <c r="S96" s="206">
        <v>4.33</v>
      </c>
      <c r="T96" s="206">
        <v>0</v>
      </c>
      <c r="U96" s="206">
        <v>212.5</v>
      </c>
      <c r="V96" s="206">
        <v>5.08</v>
      </c>
      <c r="W96" s="206">
        <v>8.51</v>
      </c>
      <c r="X96" s="206">
        <v>36.090000000000003</v>
      </c>
      <c r="Y96" s="206">
        <v>0</v>
      </c>
      <c r="Z96" s="206">
        <v>32.79</v>
      </c>
      <c r="AA96" s="206">
        <v>18.850000000000001</v>
      </c>
      <c r="AB96" s="206">
        <v>0</v>
      </c>
      <c r="AC96" s="206">
        <v>8.42</v>
      </c>
      <c r="AD96" s="206">
        <v>0</v>
      </c>
      <c r="AE96" s="206">
        <v>0</v>
      </c>
      <c r="AF96" s="206">
        <v>0</v>
      </c>
      <c r="AG96" s="206">
        <v>51.45</v>
      </c>
      <c r="AH96" s="206">
        <v>0</v>
      </c>
      <c r="AI96" s="206">
        <v>0</v>
      </c>
      <c r="AJ96" s="206">
        <v>0</v>
      </c>
      <c r="AK96" s="206">
        <v>75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158.59</v>
      </c>
      <c r="L97" s="206">
        <v>41.95</v>
      </c>
      <c r="M97" s="206">
        <v>0</v>
      </c>
      <c r="N97" s="206">
        <v>28.53</v>
      </c>
      <c r="O97" s="206">
        <v>23.94</v>
      </c>
      <c r="P97" s="206">
        <v>55.04</v>
      </c>
      <c r="Q97" s="206">
        <v>3.58</v>
      </c>
      <c r="R97" s="206">
        <v>7.14</v>
      </c>
      <c r="S97" s="206">
        <v>4.5</v>
      </c>
      <c r="T97" s="206">
        <v>0</v>
      </c>
      <c r="U97" s="206">
        <v>212.5</v>
      </c>
      <c r="V97" s="206">
        <v>5.08</v>
      </c>
      <c r="W97" s="206">
        <v>8.51</v>
      </c>
      <c r="X97" s="206">
        <v>36.090000000000003</v>
      </c>
      <c r="Y97" s="206">
        <v>0</v>
      </c>
      <c r="Z97" s="206">
        <v>32.79</v>
      </c>
      <c r="AA97" s="206">
        <v>18.850000000000001</v>
      </c>
      <c r="AB97" s="206">
        <v>0</v>
      </c>
      <c r="AC97" s="206">
        <v>8.42</v>
      </c>
      <c r="AD97" s="206">
        <v>0</v>
      </c>
      <c r="AE97" s="206">
        <v>0</v>
      </c>
      <c r="AF97" s="206">
        <v>0</v>
      </c>
      <c r="AG97" s="206">
        <v>51.45</v>
      </c>
      <c r="AH97" s="206">
        <v>0</v>
      </c>
      <c r="AI97" s="206">
        <v>0</v>
      </c>
      <c r="AJ97" s="206">
        <v>0</v>
      </c>
      <c r="AK97" s="206">
        <v>75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158.59</v>
      </c>
      <c r="L98" s="206">
        <v>41.95</v>
      </c>
      <c r="M98" s="206">
        <v>0</v>
      </c>
      <c r="N98" s="206">
        <v>28.53</v>
      </c>
      <c r="O98" s="206">
        <v>23.94</v>
      </c>
      <c r="P98" s="206">
        <v>55.04</v>
      </c>
      <c r="Q98" s="206">
        <v>3.58</v>
      </c>
      <c r="R98" s="206">
        <v>7.14</v>
      </c>
      <c r="S98" s="206">
        <v>4.5</v>
      </c>
      <c r="T98" s="206">
        <v>0</v>
      </c>
      <c r="U98" s="206">
        <v>212.5</v>
      </c>
      <c r="V98" s="206">
        <v>5.08</v>
      </c>
      <c r="W98" s="206">
        <v>8.51</v>
      </c>
      <c r="X98" s="206">
        <v>36.090000000000003</v>
      </c>
      <c r="Y98" s="206">
        <v>0</v>
      </c>
      <c r="Z98" s="206">
        <v>32.79</v>
      </c>
      <c r="AA98" s="206">
        <v>18.850000000000001</v>
      </c>
      <c r="AB98" s="206">
        <v>0</v>
      </c>
      <c r="AC98" s="206">
        <v>8.42</v>
      </c>
      <c r="AD98" s="206">
        <v>0</v>
      </c>
      <c r="AE98" s="206">
        <v>0</v>
      </c>
      <c r="AF98" s="206">
        <v>0</v>
      </c>
      <c r="AG98" s="206">
        <v>51.45</v>
      </c>
      <c r="AH98" s="206">
        <v>0</v>
      </c>
      <c r="AI98" s="206">
        <v>0</v>
      </c>
      <c r="AJ98" s="206">
        <v>0</v>
      </c>
      <c r="AK98" s="206">
        <v>75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3.1919175000000024</v>
      </c>
      <c r="L99">
        <f t="shared" si="0"/>
        <v>0.93182249999999922</v>
      </c>
      <c r="M99">
        <f t="shared" si="0"/>
        <v>0</v>
      </c>
      <c r="N99">
        <f t="shared" si="0"/>
        <v>0.66372000000000109</v>
      </c>
      <c r="O99">
        <f t="shared" si="0"/>
        <v>0.55695999999999946</v>
      </c>
      <c r="P99">
        <f t="shared" si="0"/>
        <v>0.99055999999999955</v>
      </c>
      <c r="Q99">
        <f t="shared" si="0"/>
        <v>8.1149999999999931E-2</v>
      </c>
      <c r="R99">
        <f t="shared" si="0"/>
        <v>0.16099000000000019</v>
      </c>
      <c r="S99">
        <f t="shared" si="0"/>
        <v>0.10077750000000001</v>
      </c>
      <c r="T99">
        <f t="shared" si="0"/>
        <v>0</v>
      </c>
      <c r="U99">
        <f t="shared" si="0"/>
        <v>4.9919099999999998</v>
      </c>
      <c r="V99">
        <f t="shared" si="0"/>
        <v>0.11000499999999978</v>
      </c>
      <c r="W99">
        <f t="shared" si="0"/>
        <v>0.19640749999999971</v>
      </c>
      <c r="X99">
        <f t="shared" si="0"/>
        <v>0.83956000000000164</v>
      </c>
      <c r="Y99">
        <f t="shared" si="0"/>
        <v>0</v>
      </c>
      <c r="Z99">
        <f t="shared" si="0"/>
        <v>0.78709999999999936</v>
      </c>
      <c r="AA99">
        <f t="shared" si="0"/>
        <v>0.45257249999999932</v>
      </c>
      <c r="AB99">
        <f t="shared" si="0"/>
        <v>0</v>
      </c>
      <c r="AC99">
        <f t="shared" si="0"/>
        <v>0.2134075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0.90645500000000034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1.3337074999999996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0.24930749999999999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44979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9.01</v>
      </c>
      <c r="L3" s="206">
        <v>350.46</v>
      </c>
      <c r="M3" s="206">
        <v>25.6</v>
      </c>
      <c r="N3" s="206">
        <v>34.479999999999997</v>
      </c>
      <c r="O3" s="206">
        <v>0</v>
      </c>
      <c r="P3" s="206">
        <v>31.46</v>
      </c>
      <c r="Q3" s="206">
        <v>4.17</v>
      </c>
      <c r="R3" s="206">
        <v>8.6300000000000008</v>
      </c>
      <c r="S3" s="206">
        <v>5.24</v>
      </c>
      <c r="T3" s="206">
        <v>0</v>
      </c>
      <c r="U3" s="206">
        <v>17.489999999999998</v>
      </c>
      <c r="V3" s="206">
        <v>5.54</v>
      </c>
      <c r="W3" s="206">
        <v>10.28</v>
      </c>
      <c r="X3" s="206">
        <v>43.59</v>
      </c>
      <c r="Y3" s="206">
        <v>0</v>
      </c>
      <c r="Z3" s="206">
        <v>37.409999999999997</v>
      </c>
      <c r="AA3" s="206">
        <v>23.63</v>
      </c>
      <c r="AB3" s="206">
        <v>0</v>
      </c>
      <c r="AC3" s="206">
        <v>11.52</v>
      </c>
      <c r="AD3" s="206">
        <v>0</v>
      </c>
      <c r="AE3" s="206">
        <v>0</v>
      </c>
      <c r="AF3" s="206">
        <v>0</v>
      </c>
      <c r="AG3" s="206">
        <v>24.06</v>
      </c>
      <c r="AH3" s="206">
        <v>0</v>
      </c>
      <c r="AI3" s="206">
        <v>0</v>
      </c>
      <c r="AJ3" s="206">
        <v>0</v>
      </c>
      <c r="AK3" s="206">
        <v>60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9.01</v>
      </c>
      <c r="L4" s="206">
        <v>350.46</v>
      </c>
      <c r="M4" s="206">
        <v>25.6</v>
      </c>
      <c r="N4" s="206">
        <v>34.479999999999997</v>
      </c>
      <c r="O4" s="206">
        <v>0</v>
      </c>
      <c r="P4" s="206">
        <v>31.46</v>
      </c>
      <c r="Q4" s="206">
        <v>4.17</v>
      </c>
      <c r="R4" s="206">
        <v>8.6300000000000008</v>
      </c>
      <c r="S4" s="206">
        <v>5.24</v>
      </c>
      <c r="T4" s="206">
        <v>0</v>
      </c>
      <c r="U4" s="206">
        <v>16.489999999999998</v>
      </c>
      <c r="V4" s="206">
        <v>5.54</v>
      </c>
      <c r="W4" s="206">
        <v>10.28</v>
      </c>
      <c r="X4" s="206">
        <v>43.59</v>
      </c>
      <c r="Y4" s="206">
        <v>0</v>
      </c>
      <c r="Z4" s="206">
        <v>37.409999999999997</v>
      </c>
      <c r="AA4" s="206">
        <v>23.63</v>
      </c>
      <c r="AB4" s="206">
        <v>0</v>
      </c>
      <c r="AC4" s="206">
        <v>11.52</v>
      </c>
      <c r="AD4" s="206">
        <v>0</v>
      </c>
      <c r="AE4" s="206">
        <v>0</v>
      </c>
      <c r="AF4" s="206">
        <v>0</v>
      </c>
      <c r="AG4" s="206">
        <v>24.06</v>
      </c>
      <c r="AH4" s="206">
        <v>0</v>
      </c>
      <c r="AI4" s="206">
        <v>0</v>
      </c>
      <c r="AJ4" s="206">
        <v>0</v>
      </c>
      <c r="AK4" s="206">
        <v>60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9.01</v>
      </c>
      <c r="L5" s="206">
        <v>350.46</v>
      </c>
      <c r="M5" s="206">
        <v>25.6</v>
      </c>
      <c r="N5" s="206">
        <v>34.479999999999997</v>
      </c>
      <c r="O5" s="206">
        <v>0</v>
      </c>
      <c r="P5" s="206">
        <v>31.46</v>
      </c>
      <c r="Q5" s="206">
        <v>4.17</v>
      </c>
      <c r="R5" s="206">
        <v>8.6300000000000008</v>
      </c>
      <c r="S5" s="206">
        <v>5.24</v>
      </c>
      <c r="T5" s="206">
        <v>0</v>
      </c>
      <c r="U5" s="206">
        <v>14.43</v>
      </c>
      <c r="V5" s="206">
        <v>5.54</v>
      </c>
      <c r="W5" s="206">
        <v>10.28</v>
      </c>
      <c r="X5" s="206">
        <v>43.59</v>
      </c>
      <c r="Y5" s="206">
        <v>0</v>
      </c>
      <c r="Z5" s="206">
        <v>37.409999999999997</v>
      </c>
      <c r="AA5" s="206">
        <v>23.63</v>
      </c>
      <c r="AB5" s="206">
        <v>0</v>
      </c>
      <c r="AC5" s="206">
        <v>11.52</v>
      </c>
      <c r="AD5" s="206">
        <v>0</v>
      </c>
      <c r="AE5" s="206">
        <v>0</v>
      </c>
      <c r="AF5" s="206">
        <v>0</v>
      </c>
      <c r="AG5" s="206">
        <v>24.06</v>
      </c>
      <c r="AH5" s="206">
        <v>0</v>
      </c>
      <c r="AI5" s="206">
        <v>0</v>
      </c>
      <c r="AJ5" s="206">
        <v>0</v>
      </c>
      <c r="AK5" s="206">
        <v>60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9.01</v>
      </c>
      <c r="L6" s="206">
        <v>350.46</v>
      </c>
      <c r="M6" s="206">
        <v>25.6</v>
      </c>
      <c r="N6" s="206">
        <v>34.479999999999997</v>
      </c>
      <c r="O6" s="206">
        <v>0</v>
      </c>
      <c r="P6" s="206">
        <v>31.46</v>
      </c>
      <c r="Q6" s="206">
        <v>4.17</v>
      </c>
      <c r="R6" s="206">
        <v>8.6300000000000008</v>
      </c>
      <c r="S6" s="206">
        <v>5.24</v>
      </c>
      <c r="T6" s="206">
        <v>0</v>
      </c>
      <c r="U6" s="206">
        <v>14.43</v>
      </c>
      <c r="V6" s="206">
        <v>5.54</v>
      </c>
      <c r="W6" s="206">
        <v>10.28</v>
      </c>
      <c r="X6" s="206">
        <v>43.59</v>
      </c>
      <c r="Y6" s="206">
        <v>0</v>
      </c>
      <c r="Z6" s="206">
        <v>37.409999999999997</v>
      </c>
      <c r="AA6" s="206">
        <v>23.63</v>
      </c>
      <c r="AB6" s="206">
        <v>0</v>
      </c>
      <c r="AC6" s="206">
        <v>11.52</v>
      </c>
      <c r="AD6" s="206">
        <v>0</v>
      </c>
      <c r="AE6" s="206">
        <v>0</v>
      </c>
      <c r="AF6" s="206">
        <v>0</v>
      </c>
      <c r="AG6" s="206">
        <v>24.06</v>
      </c>
      <c r="AH6" s="206">
        <v>0</v>
      </c>
      <c r="AI6" s="206">
        <v>0</v>
      </c>
      <c r="AJ6" s="206">
        <v>0</v>
      </c>
      <c r="AK6" s="206">
        <v>60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4.82</v>
      </c>
      <c r="L7" s="206">
        <v>350.46</v>
      </c>
      <c r="M7" s="206">
        <v>25.6</v>
      </c>
      <c r="N7" s="206">
        <v>34.479999999999997</v>
      </c>
      <c r="O7" s="206">
        <v>0</v>
      </c>
      <c r="P7" s="206">
        <v>31.46</v>
      </c>
      <c r="Q7" s="206">
        <v>4.17</v>
      </c>
      <c r="R7" s="206">
        <v>8.6300000000000008</v>
      </c>
      <c r="S7" s="206">
        <v>5.24</v>
      </c>
      <c r="T7" s="206">
        <v>0</v>
      </c>
      <c r="U7" s="206">
        <v>14.43</v>
      </c>
      <c r="V7" s="206">
        <v>5.54</v>
      </c>
      <c r="W7" s="206">
        <v>10.28</v>
      </c>
      <c r="X7" s="206">
        <v>43.59</v>
      </c>
      <c r="Y7" s="206">
        <v>0</v>
      </c>
      <c r="Z7" s="206">
        <v>37.409999999999997</v>
      </c>
      <c r="AA7" s="206">
        <v>23.63</v>
      </c>
      <c r="AB7" s="206">
        <v>0</v>
      </c>
      <c r="AC7" s="206">
        <v>11.52</v>
      </c>
      <c r="AD7" s="206">
        <v>0</v>
      </c>
      <c r="AE7" s="206">
        <v>0</v>
      </c>
      <c r="AF7" s="206">
        <v>0</v>
      </c>
      <c r="AG7" s="206">
        <v>30</v>
      </c>
      <c r="AH7" s="206">
        <v>0</v>
      </c>
      <c r="AI7" s="206">
        <v>0</v>
      </c>
      <c r="AJ7" s="206">
        <v>0</v>
      </c>
      <c r="AK7" s="206">
        <v>55.69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4.82</v>
      </c>
      <c r="L8" s="206">
        <v>277.63</v>
      </c>
      <c r="M8" s="206">
        <v>25.6</v>
      </c>
      <c r="N8" s="206">
        <v>34.479999999999997</v>
      </c>
      <c r="O8" s="206">
        <v>0</v>
      </c>
      <c r="P8" s="206">
        <v>31.46</v>
      </c>
      <c r="Q8" s="206">
        <v>1.93</v>
      </c>
      <c r="R8" s="206">
        <v>8.6300000000000008</v>
      </c>
      <c r="S8" s="206">
        <v>1.93</v>
      </c>
      <c r="T8" s="206">
        <v>0</v>
      </c>
      <c r="U8" s="206">
        <v>14.43</v>
      </c>
      <c r="V8" s="206">
        <v>5.54</v>
      </c>
      <c r="W8" s="206">
        <v>10.28</v>
      </c>
      <c r="X8" s="206">
        <v>43.59</v>
      </c>
      <c r="Y8" s="206">
        <v>0</v>
      </c>
      <c r="Z8" s="206">
        <v>37.409999999999997</v>
      </c>
      <c r="AA8" s="206">
        <v>23.63</v>
      </c>
      <c r="AB8" s="206">
        <v>0</v>
      </c>
      <c r="AC8" s="206">
        <v>11.52</v>
      </c>
      <c r="AD8" s="206">
        <v>0</v>
      </c>
      <c r="AE8" s="206">
        <v>0</v>
      </c>
      <c r="AF8" s="206">
        <v>0</v>
      </c>
      <c r="AG8" s="206">
        <v>30</v>
      </c>
      <c r="AH8" s="206">
        <v>0</v>
      </c>
      <c r="AI8" s="206">
        <v>0</v>
      </c>
      <c r="AJ8" s="206">
        <v>0</v>
      </c>
      <c r="AK8" s="206">
        <v>55.69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4.82</v>
      </c>
      <c r="L9" s="206">
        <v>205.47</v>
      </c>
      <c r="M9" s="206">
        <v>25.6</v>
      </c>
      <c r="N9" s="206">
        <v>34.479999999999997</v>
      </c>
      <c r="O9" s="206">
        <v>0</v>
      </c>
      <c r="P9" s="206">
        <v>31.46</v>
      </c>
      <c r="Q9" s="206">
        <v>1.93</v>
      </c>
      <c r="R9" s="206">
        <v>8.6300000000000008</v>
      </c>
      <c r="S9" s="206">
        <v>1.93</v>
      </c>
      <c r="T9" s="206">
        <v>0</v>
      </c>
      <c r="U9" s="206">
        <v>14.43</v>
      </c>
      <c r="V9" s="206">
        <v>5.34</v>
      </c>
      <c r="W9" s="206">
        <v>10.28</v>
      </c>
      <c r="X9" s="206">
        <v>43.59</v>
      </c>
      <c r="Y9" s="206">
        <v>0</v>
      </c>
      <c r="Z9" s="206">
        <v>37.76</v>
      </c>
      <c r="AA9" s="206">
        <v>23.86</v>
      </c>
      <c r="AB9" s="206">
        <v>0</v>
      </c>
      <c r="AC9" s="206">
        <v>11.52</v>
      </c>
      <c r="AD9" s="206">
        <v>0</v>
      </c>
      <c r="AE9" s="206">
        <v>0</v>
      </c>
      <c r="AF9" s="206">
        <v>0</v>
      </c>
      <c r="AG9" s="206">
        <v>30</v>
      </c>
      <c r="AH9" s="206">
        <v>0</v>
      </c>
      <c r="AI9" s="206">
        <v>0</v>
      </c>
      <c r="AJ9" s="206">
        <v>0</v>
      </c>
      <c r="AK9" s="206">
        <v>57.27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4.82</v>
      </c>
      <c r="L10" s="206">
        <v>205.47</v>
      </c>
      <c r="M10" s="206">
        <v>25.6</v>
      </c>
      <c r="N10" s="206">
        <v>34.479999999999997</v>
      </c>
      <c r="O10" s="206">
        <v>0</v>
      </c>
      <c r="P10" s="206">
        <v>31.46</v>
      </c>
      <c r="Q10" s="206">
        <v>1.93</v>
      </c>
      <c r="R10" s="206">
        <v>8.6300000000000008</v>
      </c>
      <c r="S10" s="206">
        <v>1.93</v>
      </c>
      <c r="T10" s="206">
        <v>0</v>
      </c>
      <c r="U10" s="206">
        <v>14.43</v>
      </c>
      <c r="V10" s="206">
        <v>5.34</v>
      </c>
      <c r="W10" s="206">
        <v>10.28</v>
      </c>
      <c r="X10" s="206">
        <v>43.59</v>
      </c>
      <c r="Y10" s="206">
        <v>0</v>
      </c>
      <c r="Z10" s="206">
        <v>37.76</v>
      </c>
      <c r="AA10" s="206">
        <v>23.86</v>
      </c>
      <c r="AB10" s="206">
        <v>0</v>
      </c>
      <c r="AC10" s="206">
        <v>11.52</v>
      </c>
      <c r="AD10" s="206">
        <v>0</v>
      </c>
      <c r="AE10" s="206">
        <v>0</v>
      </c>
      <c r="AF10" s="206">
        <v>0</v>
      </c>
      <c r="AG10" s="206">
        <v>30</v>
      </c>
      <c r="AH10" s="206">
        <v>0</v>
      </c>
      <c r="AI10" s="206">
        <v>0</v>
      </c>
      <c r="AJ10" s="206">
        <v>0</v>
      </c>
      <c r="AK10" s="206">
        <v>57.27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4.82</v>
      </c>
      <c r="L11" s="206">
        <v>205.47</v>
      </c>
      <c r="M11" s="206">
        <v>25.6</v>
      </c>
      <c r="N11" s="206">
        <v>34.479999999999997</v>
      </c>
      <c r="O11" s="206">
        <v>0</v>
      </c>
      <c r="P11" s="206">
        <v>31.46</v>
      </c>
      <c r="Q11" s="206">
        <v>1.93</v>
      </c>
      <c r="R11" s="206">
        <v>8.6300000000000008</v>
      </c>
      <c r="S11" s="206">
        <v>2.86</v>
      </c>
      <c r="T11" s="206">
        <v>0</v>
      </c>
      <c r="U11" s="206">
        <v>14.43</v>
      </c>
      <c r="V11" s="206">
        <v>5.33</v>
      </c>
      <c r="W11" s="206">
        <v>10.28</v>
      </c>
      <c r="X11" s="206">
        <v>43.59</v>
      </c>
      <c r="Y11" s="206">
        <v>0</v>
      </c>
      <c r="Z11" s="206">
        <v>37.409999999999997</v>
      </c>
      <c r="AA11" s="206">
        <v>23.64</v>
      </c>
      <c r="AB11" s="206">
        <v>0</v>
      </c>
      <c r="AC11" s="206">
        <v>11.52</v>
      </c>
      <c r="AD11" s="206">
        <v>0</v>
      </c>
      <c r="AE11" s="206">
        <v>0</v>
      </c>
      <c r="AF11" s="206">
        <v>0</v>
      </c>
      <c r="AG11" s="206">
        <v>30</v>
      </c>
      <c r="AH11" s="206">
        <v>0</v>
      </c>
      <c r="AI11" s="206">
        <v>0</v>
      </c>
      <c r="AJ11" s="206">
        <v>0</v>
      </c>
      <c r="AK11" s="206">
        <v>57.27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4.82</v>
      </c>
      <c r="L12" s="206">
        <v>205.47</v>
      </c>
      <c r="M12" s="206">
        <v>25.6</v>
      </c>
      <c r="N12" s="206">
        <v>34.479999999999997</v>
      </c>
      <c r="O12" s="206">
        <v>0</v>
      </c>
      <c r="P12" s="206">
        <v>31.46</v>
      </c>
      <c r="Q12" s="206">
        <v>1.93</v>
      </c>
      <c r="R12" s="206">
        <v>8.6300000000000008</v>
      </c>
      <c r="S12" s="206">
        <v>2.86</v>
      </c>
      <c r="T12" s="206">
        <v>0</v>
      </c>
      <c r="U12" s="206">
        <v>14.43</v>
      </c>
      <c r="V12" s="206">
        <v>5.33</v>
      </c>
      <c r="W12" s="206">
        <v>10.28</v>
      </c>
      <c r="X12" s="206">
        <v>43.59</v>
      </c>
      <c r="Y12" s="206">
        <v>0</v>
      </c>
      <c r="Z12" s="206">
        <v>37.409999999999997</v>
      </c>
      <c r="AA12" s="206">
        <v>23.64</v>
      </c>
      <c r="AB12" s="206">
        <v>0</v>
      </c>
      <c r="AC12" s="206">
        <v>11.52</v>
      </c>
      <c r="AD12" s="206">
        <v>0</v>
      </c>
      <c r="AE12" s="206">
        <v>0</v>
      </c>
      <c r="AF12" s="206">
        <v>0</v>
      </c>
      <c r="AG12" s="206">
        <v>30</v>
      </c>
      <c r="AH12" s="206">
        <v>0</v>
      </c>
      <c r="AI12" s="206">
        <v>0</v>
      </c>
      <c r="AJ12" s="206">
        <v>0</v>
      </c>
      <c r="AK12" s="206">
        <v>57.27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4.82</v>
      </c>
      <c r="L13" s="206">
        <v>240.77</v>
      </c>
      <c r="M13" s="206">
        <v>25.6</v>
      </c>
      <c r="N13" s="206">
        <v>34.479999999999997</v>
      </c>
      <c r="O13" s="206">
        <v>0</v>
      </c>
      <c r="P13" s="206">
        <v>31.46</v>
      </c>
      <c r="Q13" s="206">
        <v>1.93</v>
      </c>
      <c r="R13" s="206">
        <v>8.6300000000000008</v>
      </c>
      <c r="S13" s="206">
        <v>2.86</v>
      </c>
      <c r="T13" s="206">
        <v>0</v>
      </c>
      <c r="U13" s="206">
        <v>14.43</v>
      </c>
      <c r="V13" s="206">
        <v>5.33</v>
      </c>
      <c r="W13" s="206">
        <v>10.28</v>
      </c>
      <c r="X13" s="206">
        <v>43.59</v>
      </c>
      <c r="Y13" s="206">
        <v>0</v>
      </c>
      <c r="Z13" s="206">
        <v>37.409999999999997</v>
      </c>
      <c r="AA13" s="206">
        <v>23.64</v>
      </c>
      <c r="AB13" s="206">
        <v>0</v>
      </c>
      <c r="AC13" s="206">
        <v>11.56</v>
      </c>
      <c r="AD13" s="206">
        <v>0</v>
      </c>
      <c r="AE13" s="206">
        <v>0</v>
      </c>
      <c r="AF13" s="206">
        <v>0</v>
      </c>
      <c r="AG13" s="206">
        <v>30</v>
      </c>
      <c r="AH13" s="206">
        <v>0</v>
      </c>
      <c r="AI13" s="206">
        <v>0</v>
      </c>
      <c r="AJ13" s="206">
        <v>0</v>
      </c>
      <c r="AK13" s="206">
        <v>58.52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4.84</v>
      </c>
      <c r="L14" s="206">
        <v>240.77</v>
      </c>
      <c r="M14" s="206">
        <v>25.6</v>
      </c>
      <c r="N14" s="206">
        <v>34.479999999999997</v>
      </c>
      <c r="O14" s="206">
        <v>0</v>
      </c>
      <c r="P14" s="206">
        <v>31.46</v>
      </c>
      <c r="Q14" s="206">
        <v>1.92</v>
      </c>
      <c r="R14" s="206">
        <v>8.6300000000000008</v>
      </c>
      <c r="S14" s="206">
        <v>3.17</v>
      </c>
      <c r="T14" s="206">
        <v>0</v>
      </c>
      <c r="U14" s="206">
        <v>14.43</v>
      </c>
      <c r="V14" s="206">
        <v>5.33</v>
      </c>
      <c r="W14" s="206">
        <v>10.28</v>
      </c>
      <c r="X14" s="206">
        <v>43.59</v>
      </c>
      <c r="Y14" s="206">
        <v>0</v>
      </c>
      <c r="Z14" s="206">
        <v>37.409999999999997</v>
      </c>
      <c r="AA14" s="206">
        <v>23.64</v>
      </c>
      <c r="AB14" s="206">
        <v>0</v>
      </c>
      <c r="AC14" s="206">
        <v>11.56</v>
      </c>
      <c r="AD14" s="206">
        <v>0</v>
      </c>
      <c r="AE14" s="206">
        <v>0</v>
      </c>
      <c r="AF14" s="206">
        <v>0</v>
      </c>
      <c r="AG14" s="206">
        <v>30</v>
      </c>
      <c r="AH14" s="206">
        <v>0</v>
      </c>
      <c r="AI14" s="206">
        <v>0</v>
      </c>
      <c r="AJ14" s="206">
        <v>0</v>
      </c>
      <c r="AK14" s="206">
        <v>58.52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4.93</v>
      </c>
      <c r="L15" s="206">
        <v>240.77</v>
      </c>
      <c r="M15" s="206">
        <v>25.6</v>
      </c>
      <c r="N15" s="206">
        <v>34.479999999999997</v>
      </c>
      <c r="O15" s="206">
        <v>0</v>
      </c>
      <c r="P15" s="206">
        <v>31.46</v>
      </c>
      <c r="Q15" s="206">
        <v>3.42</v>
      </c>
      <c r="R15" s="206">
        <v>8.6300000000000008</v>
      </c>
      <c r="S15" s="206">
        <v>4.0199999999999996</v>
      </c>
      <c r="T15" s="206">
        <v>0</v>
      </c>
      <c r="U15" s="206">
        <v>14.6</v>
      </c>
      <c r="V15" s="206">
        <v>5.33</v>
      </c>
      <c r="W15" s="206">
        <v>10.28</v>
      </c>
      <c r="X15" s="206">
        <v>43.59</v>
      </c>
      <c r="Y15" s="206">
        <v>0</v>
      </c>
      <c r="Z15" s="206">
        <v>37.409999999999997</v>
      </c>
      <c r="AA15" s="206">
        <v>23.64</v>
      </c>
      <c r="AB15" s="206">
        <v>0</v>
      </c>
      <c r="AC15" s="206">
        <v>11.52</v>
      </c>
      <c r="AD15" s="206">
        <v>0</v>
      </c>
      <c r="AE15" s="206">
        <v>0</v>
      </c>
      <c r="AF15" s="206">
        <v>0</v>
      </c>
      <c r="AG15" s="206">
        <v>30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4.92</v>
      </c>
      <c r="L16" s="206">
        <v>240.77</v>
      </c>
      <c r="M16" s="206">
        <v>25.6</v>
      </c>
      <c r="N16" s="206">
        <v>34.479999999999997</v>
      </c>
      <c r="O16" s="206">
        <v>0</v>
      </c>
      <c r="P16" s="206">
        <v>31.46</v>
      </c>
      <c r="Q16" s="206">
        <v>3.42</v>
      </c>
      <c r="R16" s="206">
        <v>8.6300000000000008</v>
      </c>
      <c r="S16" s="206">
        <v>3.92</v>
      </c>
      <c r="T16" s="206">
        <v>0</v>
      </c>
      <c r="U16" s="206">
        <v>14.63</v>
      </c>
      <c r="V16" s="206">
        <v>5.33</v>
      </c>
      <c r="W16" s="206">
        <v>10.28</v>
      </c>
      <c r="X16" s="206">
        <v>43.59</v>
      </c>
      <c r="Y16" s="206">
        <v>0</v>
      </c>
      <c r="Z16" s="206">
        <v>37.409999999999997</v>
      </c>
      <c r="AA16" s="206">
        <v>23.64</v>
      </c>
      <c r="AB16" s="206">
        <v>0</v>
      </c>
      <c r="AC16" s="206">
        <v>11.52</v>
      </c>
      <c r="AD16" s="206">
        <v>0</v>
      </c>
      <c r="AE16" s="206">
        <v>0</v>
      </c>
      <c r="AF16" s="206">
        <v>0</v>
      </c>
      <c r="AG16" s="206">
        <v>30</v>
      </c>
      <c r="AH16" s="206">
        <v>0</v>
      </c>
      <c r="AI16" s="206">
        <v>0</v>
      </c>
      <c r="AJ16" s="206">
        <v>0</v>
      </c>
      <c r="AK16" s="206">
        <v>57.27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4.92</v>
      </c>
      <c r="L17" s="206">
        <v>240.77</v>
      </c>
      <c r="M17" s="206">
        <v>25.6</v>
      </c>
      <c r="N17" s="206">
        <v>34.479999999999997</v>
      </c>
      <c r="O17" s="206">
        <v>0</v>
      </c>
      <c r="P17" s="206">
        <v>31.46</v>
      </c>
      <c r="Q17" s="206">
        <v>3.42</v>
      </c>
      <c r="R17" s="206">
        <v>8.9600000000000009</v>
      </c>
      <c r="S17" s="206">
        <v>3.91</v>
      </c>
      <c r="T17" s="206">
        <v>0</v>
      </c>
      <c r="U17" s="206">
        <v>14.63</v>
      </c>
      <c r="V17" s="206">
        <v>5.33</v>
      </c>
      <c r="W17" s="206">
        <v>10.28</v>
      </c>
      <c r="X17" s="206">
        <v>43.59</v>
      </c>
      <c r="Y17" s="206">
        <v>0</v>
      </c>
      <c r="Z17" s="206">
        <v>37.409999999999997</v>
      </c>
      <c r="AA17" s="206">
        <v>23.64</v>
      </c>
      <c r="AB17" s="206">
        <v>0</v>
      </c>
      <c r="AC17" s="206">
        <v>11.52</v>
      </c>
      <c r="AD17" s="206">
        <v>0</v>
      </c>
      <c r="AE17" s="206">
        <v>0</v>
      </c>
      <c r="AF17" s="206">
        <v>0</v>
      </c>
      <c r="AG17" s="206">
        <v>30</v>
      </c>
      <c r="AH17" s="206">
        <v>0</v>
      </c>
      <c r="AI17" s="206">
        <v>0</v>
      </c>
      <c r="AJ17" s="206">
        <v>0</v>
      </c>
      <c r="AK17" s="206">
        <v>57.27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4.92</v>
      </c>
      <c r="L18" s="206">
        <v>240.77</v>
      </c>
      <c r="M18" s="206">
        <v>25.6</v>
      </c>
      <c r="N18" s="206">
        <v>34.479999999999997</v>
      </c>
      <c r="O18" s="206">
        <v>0</v>
      </c>
      <c r="P18" s="206">
        <v>31.46</v>
      </c>
      <c r="Q18" s="206">
        <v>3.42</v>
      </c>
      <c r="R18" s="206">
        <v>8.9600000000000009</v>
      </c>
      <c r="S18" s="206">
        <v>3.91</v>
      </c>
      <c r="T18" s="206">
        <v>0</v>
      </c>
      <c r="U18" s="206">
        <v>14.63</v>
      </c>
      <c r="V18" s="206">
        <v>5.33</v>
      </c>
      <c r="W18" s="206">
        <v>10.28</v>
      </c>
      <c r="X18" s="206">
        <v>43.59</v>
      </c>
      <c r="Y18" s="206">
        <v>0</v>
      </c>
      <c r="Z18" s="206">
        <v>37.409999999999997</v>
      </c>
      <c r="AA18" s="206">
        <v>23.64</v>
      </c>
      <c r="AB18" s="206">
        <v>0</v>
      </c>
      <c r="AC18" s="206">
        <v>11.83</v>
      </c>
      <c r="AD18" s="206">
        <v>0</v>
      </c>
      <c r="AE18" s="206">
        <v>0</v>
      </c>
      <c r="AF18" s="206">
        <v>0</v>
      </c>
      <c r="AG18" s="206">
        <v>30</v>
      </c>
      <c r="AH18" s="206">
        <v>0</v>
      </c>
      <c r="AI18" s="206">
        <v>0</v>
      </c>
      <c r="AJ18" s="206">
        <v>0</v>
      </c>
      <c r="AK18" s="206">
        <v>57.27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4.92</v>
      </c>
      <c r="L19" s="206">
        <v>240.77</v>
      </c>
      <c r="M19" s="206">
        <v>25.6</v>
      </c>
      <c r="N19" s="206">
        <v>34.479999999999997</v>
      </c>
      <c r="O19" s="206">
        <v>0</v>
      </c>
      <c r="P19" s="206">
        <v>31.46</v>
      </c>
      <c r="Q19" s="206">
        <v>3.42</v>
      </c>
      <c r="R19" s="206">
        <v>8.9600000000000009</v>
      </c>
      <c r="S19" s="206">
        <v>3.92</v>
      </c>
      <c r="T19" s="206">
        <v>0</v>
      </c>
      <c r="U19" s="206">
        <v>14.98</v>
      </c>
      <c r="V19" s="206">
        <v>5.33</v>
      </c>
      <c r="W19" s="206">
        <v>10.28</v>
      </c>
      <c r="X19" s="206">
        <v>43.59</v>
      </c>
      <c r="Y19" s="206">
        <v>0</v>
      </c>
      <c r="Z19" s="206">
        <v>37.409999999999997</v>
      </c>
      <c r="AA19" s="206">
        <v>23.64</v>
      </c>
      <c r="AB19" s="206">
        <v>0</v>
      </c>
      <c r="AC19" s="206">
        <v>11.83</v>
      </c>
      <c r="AD19" s="206">
        <v>0</v>
      </c>
      <c r="AE19" s="206">
        <v>0</v>
      </c>
      <c r="AF19" s="206">
        <v>0</v>
      </c>
      <c r="AG19" s="206">
        <v>30</v>
      </c>
      <c r="AH19" s="206">
        <v>0</v>
      </c>
      <c r="AI19" s="206">
        <v>0</v>
      </c>
      <c r="AJ19" s="206">
        <v>0</v>
      </c>
      <c r="AK19" s="206">
        <v>57.27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4.82</v>
      </c>
      <c r="L20" s="206">
        <v>240.77</v>
      </c>
      <c r="M20" s="206">
        <v>25.6</v>
      </c>
      <c r="N20" s="206">
        <v>34.479999999999997</v>
      </c>
      <c r="O20" s="206">
        <v>0</v>
      </c>
      <c r="P20" s="206">
        <v>31.46</v>
      </c>
      <c r="Q20" s="206">
        <v>3.15</v>
      </c>
      <c r="R20" s="206">
        <v>8.9600000000000009</v>
      </c>
      <c r="S20" s="206">
        <v>3.51</v>
      </c>
      <c r="T20" s="206">
        <v>0</v>
      </c>
      <c r="U20" s="206">
        <v>15.42</v>
      </c>
      <c r="V20" s="206">
        <v>5.33</v>
      </c>
      <c r="W20" s="206">
        <v>10.28</v>
      </c>
      <c r="X20" s="206">
        <v>43.59</v>
      </c>
      <c r="Y20" s="206">
        <v>0</v>
      </c>
      <c r="Z20" s="206">
        <v>37.409999999999997</v>
      </c>
      <c r="AA20" s="206">
        <v>23.64</v>
      </c>
      <c r="AB20" s="206">
        <v>0</v>
      </c>
      <c r="AC20" s="206">
        <v>11.83</v>
      </c>
      <c r="AD20" s="206">
        <v>0</v>
      </c>
      <c r="AE20" s="206">
        <v>0</v>
      </c>
      <c r="AF20" s="206">
        <v>0</v>
      </c>
      <c r="AG20" s="206">
        <v>30</v>
      </c>
      <c r="AH20" s="206">
        <v>0</v>
      </c>
      <c r="AI20" s="206">
        <v>0</v>
      </c>
      <c r="AJ20" s="206">
        <v>0</v>
      </c>
      <c r="AK20" s="206">
        <v>57.27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4.82</v>
      </c>
      <c r="L21" s="206">
        <v>240.77</v>
      </c>
      <c r="M21" s="206">
        <v>25.6</v>
      </c>
      <c r="N21" s="206">
        <v>34.479999999999997</v>
      </c>
      <c r="O21" s="206">
        <v>0</v>
      </c>
      <c r="P21" s="206">
        <v>31.46</v>
      </c>
      <c r="Q21" s="206">
        <v>3.15</v>
      </c>
      <c r="R21" s="206">
        <v>8.6300000000000008</v>
      </c>
      <c r="S21" s="206">
        <v>3.51</v>
      </c>
      <c r="T21" s="206">
        <v>0</v>
      </c>
      <c r="U21" s="206">
        <v>15.75</v>
      </c>
      <c r="V21" s="206">
        <v>5.33</v>
      </c>
      <c r="W21" s="206">
        <v>10.28</v>
      </c>
      <c r="X21" s="206">
        <v>43.59</v>
      </c>
      <c r="Y21" s="206">
        <v>0</v>
      </c>
      <c r="Z21" s="206">
        <v>37.409999999999997</v>
      </c>
      <c r="AA21" s="206">
        <v>23.64</v>
      </c>
      <c r="AB21" s="206">
        <v>0</v>
      </c>
      <c r="AC21" s="206">
        <v>11.83</v>
      </c>
      <c r="AD21" s="206">
        <v>0</v>
      </c>
      <c r="AE21" s="206">
        <v>0</v>
      </c>
      <c r="AF21" s="206">
        <v>0</v>
      </c>
      <c r="AG21" s="206">
        <v>30</v>
      </c>
      <c r="AH21" s="206">
        <v>0</v>
      </c>
      <c r="AI21" s="206">
        <v>0</v>
      </c>
      <c r="AJ21" s="206">
        <v>0</v>
      </c>
      <c r="AK21" s="206">
        <v>57.27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4.82</v>
      </c>
      <c r="L22" s="206">
        <v>240.77</v>
      </c>
      <c r="M22" s="206">
        <v>25.6</v>
      </c>
      <c r="N22" s="206">
        <v>34.479999999999997</v>
      </c>
      <c r="O22" s="206">
        <v>0</v>
      </c>
      <c r="P22" s="206">
        <v>31.46</v>
      </c>
      <c r="Q22" s="206">
        <v>3.15</v>
      </c>
      <c r="R22" s="206">
        <v>8.6300000000000008</v>
      </c>
      <c r="S22" s="206">
        <v>3.51</v>
      </c>
      <c r="T22" s="206">
        <v>0</v>
      </c>
      <c r="U22" s="206">
        <v>16.079999999999998</v>
      </c>
      <c r="V22" s="206">
        <v>5.33</v>
      </c>
      <c r="W22" s="206">
        <v>10.28</v>
      </c>
      <c r="X22" s="206">
        <v>43.59</v>
      </c>
      <c r="Y22" s="206">
        <v>0</v>
      </c>
      <c r="Z22" s="206">
        <v>37.409999999999997</v>
      </c>
      <c r="AA22" s="206">
        <v>23.64</v>
      </c>
      <c r="AB22" s="206">
        <v>0</v>
      </c>
      <c r="AC22" s="206">
        <v>11.83</v>
      </c>
      <c r="AD22" s="206">
        <v>0</v>
      </c>
      <c r="AE22" s="206">
        <v>0</v>
      </c>
      <c r="AF22" s="206">
        <v>0</v>
      </c>
      <c r="AG22" s="206">
        <v>30</v>
      </c>
      <c r="AH22" s="206">
        <v>0</v>
      </c>
      <c r="AI22" s="206">
        <v>0</v>
      </c>
      <c r="AJ22" s="206">
        <v>0</v>
      </c>
      <c r="AK22" s="206">
        <v>57.27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4.82</v>
      </c>
      <c r="L23" s="206">
        <v>288.93</v>
      </c>
      <c r="M23" s="206">
        <v>25.6</v>
      </c>
      <c r="N23" s="206">
        <v>34.479999999999997</v>
      </c>
      <c r="O23" s="206">
        <v>0</v>
      </c>
      <c r="P23" s="206">
        <v>31.46</v>
      </c>
      <c r="Q23" s="206">
        <v>3.1</v>
      </c>
      <c r="R23" s="206">
        <v>8.6300000000000008</v>
      </c>
      <c r="S23" s="206">
        <v>3.42</v>
      </c>
      <c r="T23" s="206">
        <v>0</v>
      </c>
      <c r="U23" s="206">
        <v>16.27</v>
      </c>
      <c r="V23" s="206">
        <v>5.33</v>
      </c>
      <c r="W23" s="206">
        <v>9.93</v>
      </c>
      <c r="X23" s="206">
        <v>43.59</v>
      </c>
      <c r="Y23" s="206">
        <v>0</v>
      </c>
      <c r="Z23" s="206">
        <v>37.409999999999997</v>
      </c>
      <c r="AA23" s="206">
        <v>23.64</v>
      </c>
      <c r="AB23" s="206">
        <v>0</v>
      </c>
      <c r="AC23" s="206">
        <v>11.83</v>
      </c>
      <c r="AD23" s="206">
        <v>0</v>
      </c>
      <c r="AE23" s="206">
        <v>0</v>
      </c>
      <c r="AF23" s="206">
        <v>0</v>
      </c>
      <c r="AG23" s="206">
        <v>30</v>
      </c>
      <c r="AH23" s="206">
        <v>0</v>
      </c>
      <c r="AI23" s="206">
        <v>0</v>
      </c>
      <c r="AJ23" s="206">
        <v>0</v>
      </c>
      <c r="AK23" s="206">
        <v>57.27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9.01</v>
      </c>
      <c r="L24" s="206">
        <v>343.79</v>
      </c>
      <c r="M24" s="206">
        <v>25.6</v>
      </c>
      <c r="N24" s="206">
        <v>34.479999999999997</v>
      </c>
      <c r="O24" s="206">
        <v>0</v>
      </c>
      <c r="P24" s="206">
        <v>31.46</v>
      </c>
      <c r="Q24" s="206">
        <v>1.94</v>
      </c>
      <c r="R24" s="206">
        <v>8.6300000000000008</v>
      </c>
      <c r="S24" s="206">
        <v>1.94</v>
      </c>
      <c r="T24" s="206">
        <v>0</v>
      </c>
      <c r="U24" s="206">
        <v>16.29</v>
      </c>
      <c r="V24" s="206">
        <v>5.33</v>
      </c>
      <c r="W24" s="206">
        <v>10.29</v>
      </c>
      <c r="X24" s="206">
        <v>43.59</v>
      </c>
      <c r="Y24" s="206">
        <v>0</v>
      </c>
      <c r="Z24" s="206">
        <v>37.409999999999997</v>
      </c>
      <c r="AA24" s="206">
        <v>23.64</v>
      </c>
      <c r="AB24" s="206">
        <v>0</v>
      </c>
      <c r="AC24" s="206">
        <v>11.52</v>
      </c>
      <c r="AD24" s="206">
        <v>0</v>
      </c>
      <c r="AE24" s="206">
        <v>0</v>
      </c>
      <c r="AF24" s="206">
        <v>0</v>
      </c>
      <c r="AG24" s="206">
        <v>30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9.01</v>
      </c>
      <c r="L25" s="206">
        <v>345.43</v>
      </c>
      <c r="M25" s="206">
        <v>25.6</v>
      </c>
      <c r="N25" s="206">
        <v>34.479999999999997</v>
      </c>
      <c r="O25" s="206">
        <v>0</v>
      </c>
      <c r="P25" s="206">
        <v>31.46</v>
      </c>
      <c r="Q25" s="206">
        <v>1.94</v>
      </c>
      <c r="R25" s="206">
        <v>8.6300000000000008</v>
      </c>
      <c r="S25" s="206">
        <v>1.94</v>
      </c>
      <c r="T25" s="206">
        <v>0</v>
      </c>
      <c r="U25" s="206">
        <v>16.29</v>
      </c>
      <c r="V25" s="206">
        <v>5.33</v>
      </c>
      <c r="W25" s="206">
        <v>10.29</v>
      </c>
      <c r="X25" s="206">
        <v>43.59</v>
      </c>
      <c r="Y25" s="206">
        <v>0</v>
      </c>
      <c r="Z25" s="206">
        <v>37.409999999999997</v>
      </c>
      <c r="AA25" s="206">
        <v>23.64</v>
      </c>
      <c r="AB25" s="206">
        <v>0</v>
      </c>
      <c r="AC25" s="206">
        <v>11.52</v>
      </c>
      <c r="AD25" s="206">
        <v>0</v>
      </c>
      <c r="AE25" s="206">
        <v>0</v>
      </c>
      <c r="AF25" s="206">
        <v>0</v>
      </c>
      <c r="AG25" s="206">
        <v>30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9.01</v>
      </c>
      <c r="L26" s="206">
        <v>345.43</v>
      </c>
      <c r="M26" s="206">
        <v>25.6</v>
      </c>
      <c r="N26" s="206">
        <v>34.479999999999997</v>
      </c>
      <c r="O26" s="206">
        <v>0</v>
      </c>
      <c r="P26" s="206">
        <v>31.46</v>
      </c>
      <c r="Q26" s="206">
        <v>1.94</v>
      </c>
      <c r="R26" s="206">
        <v>8.6300000000000008</v>
      </c>
      <c r="S26" s="206">
        <v>1.94</v>
      </c>
      <c r="T26" s="206">
        <v>0</v>
      </c>
      <c r="U26" s="206">
        <v>16.29</v>
      </c>
      <c r="V26" s="206">
        <v>5.33</v>
      </c>
      <c r="W26" s="206">
        <v>10.29</v>
      </c>
      <c r="X26" s="206">
        <v>43.59</v>
      </c>
      <c r="Y26" s="206">
        <v>0</v>
      </c>
      <c r="Z26" s="206">
        <v>37.409999999999997</v>
      </c>
      <c r="AA26" s="206">
        <v>23.64</v>
      </c>
      <c r="AB26" s="206">
        <v>0</v>
      </c>
      <c r="AC26" s="206">
        <v>11.52</v>
      </c>
      <c r="AD26" s="206">
        <v>0</v>
      </c>
      <c r="AE26" s="206">
        <v>0</v>
      </c>
      <c r="AF26" s="206">
        <v>0</v>
      </c>
      <c r="AG26" s="206">
        <v>30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9</v>
      </c>
      <c r="L27" s="206">
        <v>345.43</v>
      </c>
      <c r="M27" s="206">
        <v>25.6</v>
      </c>
      <c r="N27" s="206">
        <v>34.479999999999997</v>
      </c>
      <c r="O27" s="206">
        <v>0</v>
      </c>
      <c r="P27" s="206">
        <v>31.46</v>
      </c>
      <c r="Q27" s="206">
        <v>2</v>
      </c>
      <c r="R27" s="206">
        <v>8.9600000000000009</v>
      </c>
      <c r="S27" s="206">
        <v>1.96</v>
      </c>
      <c r="T27" s="206">
        <v>0</v>
      </c>
      <c r="U27" s="206">
        <v>16.29</v>
      </c>
      <c r="V27" s="206">
        <v>5.33</v>
      </c>
      <c r="W27" s="206">
        <v>10.29</v>
      </c>
      <c r="X27" s="206">
        <v>43.59</v>
      </c>
      <c r="Y27" s="206">
        <v>0</v>
      </c>
      <c r="Z27" s="206">
        <v>37.409999999999997</v>
      </c>
      <c r="AA27" s="206">
        <v>23.64</v>
      </c>
      <c r="AB27" s="206">
        <v>0</v>
      </c>
      <c r="AC27" s="206">
        <v>7.58</v>
      </c>
      <c r="AD27" s="206">
        <v>0</v>
      </c>
      <c r="AE27" s="206">
        <v>0</v>
      </c>
      <c r="AF27" s="206">
        <v>0</v>
      </c>
      <c r="AG27" s="206">
        <v>29.61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</v>
      </c>
      <c r="L28" s="206">
        <v>345.43</v>
      </c>
      <c r="M28" s="206">
        <v>25.6</v>
      </c>
      <c r="N28" s="206">
        <v>34.479999999999997</v>
      </c>
      <c r="O28" s="206">
        <v>0</v>
      </c>
      <c r="P28" s="206">
        <v>31.46</v>
      </c>
      <c r="Q28" s="206">
        <v>2</v>
      </c>
      <c r="R28" s="206">
        <v>8.9600000000000009</v>
      </c>
      <c r="S28" s="206">
        <v>2</v>
      </c>
      <c r="T28" s="206">
        <v>0</v>
      </c>
      <c r="U28" s="206">
        <v>16.29</v>
      </c>
      <c r="V28" s="206">
        <v>5.33</v>
      </c>
      <c r="W28" s="206">
        <v>10.29</v>
      </c>
      <c r="X28" s="206">
        <v>43.59</v>
      </c>
      <c r="Y28" s="206">
        <v>0</v>
      </c>
      <c r="Z28" s="206">
        <v>37.409999999999997</v>
      </c>
      <c r="AA28" s="206">
        <v>23.64</v>
      </c>
      <c r="AB28" s="206">
        <v>0</v>
      </c>
      <c r="AC28" s="206">
        <v>7.58</v>
      </c>
      <c r="AD28" s="206">
        <v>0</v>
      </c>
      <c r="AE28" s="206">
        <v>0</v>
      </c>
      <c r="AF28" s="206">
        <v>0</v>
      </c>
      <c r="AG28" s="206">
        <v>29.61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</v>
      </c>
      <c r="L29" s="206">
        <v>345.43</v>
      </c>
      <c r="M29" s="206">
        <v>25.6</v>
      </c>
      <c r="N29" s="206">
        <v>34.479999999999997</v>
      </c>
      <c r="O29" s="206">
        <v>0</v>
      </c>
      <c r="P29" s="206">
        <v>31.46</v>
      </c>
      <c r="Q29" s="206">
        <v>2</v>
      </c>
      <c r="R29" s="206">
        <v>8.9600000000000009</v>
      </c>
      <c r="S29" s="206">
        <v>2</v>
      </c>
      <c r="T29" s="206">
        <v>0</v>
      </c>
      <c r="U29" s="206">
        <v>16.29</v>
      </c>
      <c r="V29" s="206">
        <v>5.33</v>
      </c>
      <c r="W29" s="206">
        <v>10.29</v>
      </c>
      <c r="X29" s="206">
        <v>43.59</v>
      </c>
      <c r="Y29" s="206">
        <v>0</v>
      </c>
      <c r="Z29" s="206">
        <v>37.409999999999997</v>
      </c>
      <c r="AA29" s="206">
        <v>23.64</v>
      </c>
      <c r="AB29" s="206">
        <v>0</v>
      </c>
      <c r="AC29" s="206">
        <v>11.52</v>
      </c>
      <c r="AD29" s="206">
        <v>0</v>
      </c>
      <c r="AE29" s="206">
        <v>0</v>
      </c>
      <c r="AF29" s="206">
        <v>0</v>
      </c>
      <c r="AG29" s="206">
        <v>23.44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</v>
      </c>
      <c r="L30" s="206">
        <v>345.43</v>
      </c>
      <c r="M30" s="206">
        <v>25.6</v>
      </c>
      <c r="N30" s="206">
        <v>34.479999999999997</v>
      </c>
      <c r="O30" s="206">
        <v>0</v>
      </c>
      <c r="P30" s="206">
        <v>31.46</v>
      </c>
      <c r="Q30" s="206">
        <v>2</v>
      </c>
      <c r="R30" s="206">
        <v>8.9600000000000009</v>
      </c>
      <c r="S30" s="206">
        <v>2</v>
      </c>
      <c r="T30" s="206">
        <v>0</v>
      </c>
      <c r="U30" s="206">
        <v>16.29</v>
      </c>
      <c r="V30" s="206">
        <v>5.33</v>
      </c>
      <c r="W30" s="206">
        <v>10.29</v>
      </c>
      <c r="X30" s="206">
        <v>43.59</v>
      </c>
      <c r="Y30" s="206">
        <v>0</v>
      </c>
      <c r="Z30" s="206">
        <v>37.409999999999997</v>
      </c>
      <c r="AA30" s="206">
        <v>23.64</v>
      </c>
      <c r="AB30" s="206">
        <v>0</v>
      </c>
      <c r="AC30" s="206">
        <v>11.52</v>
      </c>
      <c r="AD30" s="206">
        <v>0</v>
      </c>
      <c r="AE30" s="206">
        <v>0</v>
      </c>
      <c r="AF30" s="206">
        <v>0</v>
      </c>
      <c r="AG30" s="206">
        <v>22.28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1.53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</v>
      </c>
      <c r="L31" s="206">
        <v>345.43</v>
      </c>
      <c r="M31" s="206">
        <v>25.6</v>
      </c>
      <c r="N31" s="206">
        <v>34.479999999999997</v>
      </c>
      <c r="O31" s="206">
        <v>0</v>
      </c>
      <c r="P31" s="206">
        <v>31.46</v>
      </c>
      <c r="Q31" s="206">
        <v>2</v>
      </c>
      <c r="R31" s="206">
        <v>8.9600000000000009</v>
      </c>
      <c r="S31" s="206">
        <v>2</v>
      </c>
      <c r="T31" s="206">
        <v>0</v>
      </c>
      <c r="U31" s="206">
        <v>16.29</v>
      </c>
      <c r="V31" s="206">
        <v>5.33</v>
      </c>
      <c r="W31" s="206">
        <v>10.29</v>
      </c>
      <c r="X31" s="206">
        <v>43.59</v>
      </c>
      <c r="Y31" s="206">
        <v>0</v>
      </c>
      <c r="Z31" s="206">
        <v>37.409999999999997</v>
      </c>
      <c r="AA31" s="206">
        <v>23.64</v>
      </c>
      <c r="AB31" s="206">
        <v>0</v>
      </c>
      <c r="AC31" s="206">
        <v>11.52</v>
      </c>
      <c r="AD31" s="206">
        <v>0</v>
      </c>
      <c r="AE31" s="206">
        <v>0</v>
      </c>
      <c r="AF31" s="206">
        <v>0</v>
      </c>
      <c r="AG31" s="206">
        <v>29.61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5.62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</v>
      </c>
      <c r="L32" s="206">
        <v>345.43</v>
      </c>
      <c r="M32" s="206">
        <v>25.6</v>
      </c>
      <c r="N32" s="206">
        <v>34.479999999999997</v>
      </c>
      <c r="O32" s="206">
        <v>0</v>
      </c>
      <c r="P32" s="206">
        <v>31.46</v>
      </c>
      <c r="Q32" s="206">
        <v>2</v>
      </c>
      <c r="R32" s="206">
        <v>8.9600000000000009</v>
      </c>
      <c r="S32" s="206">
        <v>2</v>
      </c>
      <c r="T32" s="206">
        <v>0</v>
      </c>
      <c r="U32" s="206">
        <v>16.29</v>
      </c>
      <c r="V32" s="206">
        <v>5.33</v>
      </c>
      <c r="W32" s="206">
        <v>10.29</v>
      </c>
      <c r="X32" s="206">
        <v>43.59</v>
      </c>
      <c r="Y32" s="206">
        <v>0</v>
      </c>
      <c r="Z32" s="206">
        <v>37.409999999999997</v>
      </c>
      <c r="AA32" s="206">
        <v>23.64</v>
      </c>
      <c r="AB32" s="206">
        <v>0</v>
      </c>
      <c r="AC32" s="206">
        <v>7.58</v>
      </c>
      <c r="AD32" s="206">
        <v>0</v>
      </c>
      <c r="AE32" s="206">
        <v>0</v>
      </c>
      <c r="AF32" s="206">
        <v>0</v>
      </c>
      <c r="AG32" s="206">
        <v>29.61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4.5199999999999996</v>
      </c>
      <c r="L33" s="206">
        <v>344.06</v>
      </c>
      <c r="M33" s="206">
        <v>25.6</v>
      </c>
      <c r="N33" s="206">
        <v>34.479999999999997</v>
      </c>
      <c r="O33" s="206">
        <v>0</v>
      </c>
      <c r="P33" s="206">
        <v>31.46</v>
      </c>
      <c r="Q33" s="206">
        <v>2</v>
      </c>
      <c r="R33" s="206">
        <v>8.9600000000000009</v>
      </c>
      <c r="S33" s="206">
        <v>2</v>
      </c>
      <c r="T33" s="206">
        <v>0</v>
      </c>
      <c r="U33" s="206">
        <v>16.29</v>
      </c>
      <c r="V33" s="206">
        <v>5.33</v>
      </c>
      <c r="W33" s="206">
        <v>10.29</v>
      </c>
      <c r="X33" s="206">
        <v>43.59</v>
      </c>
      <c r="Y33" s="206">
        <v>0</v>
      </c>
      <c r="Z33" s="206">
        <v>37.409999999999997</v>
      </c>
      <c r="AA33" s="206">
        <v>23.64</v>
      </c>
      <c r="AB33" s="206">
        <v>0</v>
      </c>
      <c r="AC33" s="206">
        <v>11.52</v>
      </c>
      <c r="AD33" s="206">
        <v>0</v>
      </c>
      <c r="AE33" s="206">
        <v>0</v>
      </c>
      <c r="AF33" s="206">
        <v>0</v>
      </c>
      <c r="AG33" s="206">
        <v>22.28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4.5199999999999996</v>
      </c>
      <c r="L34" s="206">
        <v>344.06</v>
      </c>
      <c r="M34" s="206">
        <v>25.6</v>
      </c>
      <c r="N34" s="206">
        <v>34.479999999999997</v>
      </c>
      <c r="O34" s="206">
        <v>0</v>
      </c>
      <c r="P34" s="206">
        <v>31.46</v>
      </c>
      <c r="Q34" s="206">
        <v>2</v>
      </c>
      <c r="R34" s="206">
        <v>8.9600000000000009</v>
      </c>
      <c r="S34" s="206">
        <v>2</v>
      </c>
      <c r="T34" s="206">
        <v>0</v>
      </c>
      <c r="U34" s="206">
        <v>16.29</v>
      </c>
      <c r="V34" s="206">
        <v>5.33</v>
      </c>
      <c r="W34" s="206">
        <v>10.29</v>
      </c>
      <c r="X34" s="206">
        <v>43.59</v>
      </c>
      <c r="Y34" s="206">
        <v>0</v>
      </c>
      <c r="Z34" s="206">
        <v>37.409999999999997</v>
      </c>
      <c r="AA34" s="206">
        <v>23.64</v>
      </c>
      <c r="AB34" s="206">
        <v>0</v>
      </c>
      <c r="AC34" s="206">
        <v>6.99</v>
      </c>
      <c r="AD34" s="206">
        <v>0</v>
      </c>
      <c r="AE34" s="206">
        <v>0</v>
      </c>
      <c r="AF34" s="206">
        <v>0</v>
      </c>
      <c r="AG34" s="206">
        <v>29.61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4.5199999999999996</v>
      </c>
      <c r="L35" s="206">
        <v>344.06</v>
      </c>
      <c r="M35" s="206">
        <v>25.6</v>
      </c>
      <c r="N35" s="206">
        <v>34.479999999999997</v>
      </c>
      <c r="O35" s="206">
        <v>0</v>
      </c>
      <c r="P35" s="206">
        <v>31.46</v>
      </c>
      <c r="Q35" s="206">
        <v>2</v>
      </c>
      <c r="R35" s="206">
        <v>8.9600000000000009</v>
      </c>
      <c r="S35" s="206">
        <v>2</v>
      </c>
      <c r="T35" s="206">
        <v>0</v>
      </c>
      <c r="U35" s="206">
        <v>16.47</v>
      </c>
      <c r="V35" s="206">
        <v>5.33</v>
      </c>
      <c r="W35" s="206">
        <v>10.29</v>
      </c>
      <c r="X35" s="206">
        <v>43.59</v>
      </c>
      <c r="Y35" s="206">
        <v>0</v>
      </c>
      <c r="Z35" s="206">
        <v>37.409999999999997</v>
      </c>
      <c r="AA35" s="206">
        <v>23.64</v>
      </c>
      <c r="AB35" s="206">
        <v>0</v>
      </c>
      <c r="AC35" s="206">
        <v>6.99</v>
      </c>
      <c r="AD35" s="206">
        <v>0</v>
      </c>
      <c r="AE35" s="206">
        <v>0</v>
      </c>
      <c r="AF35" s="206">
        <v>0</v>
      </c>
      <c r="AG35" s="206">
        <v>29.61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4.5199999999999996</v>
      </c>
      <c r="L36" s="206">
        <v>344.06</v>
      </c>
      <c r="M36" s="206">
        <v>25.6</v>
      </c>
      <c r="N36" s="206">
        <v>34.479999999999997</v>
      </c>
      <c r="O36" s="206">
        <v>0</v>
      </c>
      <c r="P36" s="206">
        <v>31.46</v>
      </c>
      <c r="Q36" s="206">
        <v>2</v>
      </c>
      <c r="R36" s="206">
        <v>8.9600000000000009</v>
      </c>
      <c r="S36" s="206">
        <v>2</v>
      </c>
      <c r="T36" s="206">
        <v>0</v>
      </c>
      <c r="U36" s="206">
        <v>16.5</v>
      </c>
      <c r="V36" s="206">
        <v>5.33</v>
      </c>
      <c r="W36" s="206">
        <v>10.29</v>
      </c>
      <c r="X36" s="206">
        <v>43.59</v>
      </c>
      <c r="Y36" s="206">
        <v>0</v>
      </c>
      <c r="Z36" s="206">
        <v>37.409999999999997</v>
      </c>
      <c r="AA36" s="206">
        <v>23.64</v>
      </c>
      <c r="AB36" s="206">
        <v>0</v>
      </c>
      <c r="AC36" s="206">
        <v>6.99</v>
      </c>
      <c r="AD36" s="206">
        <v>0</v>
      </c>
      <c r="AE36" s="206">
        <v>0</v>
      </c>
      <c r="AF36" s="206">
        <v>0</v>
      </c>
      <c r="AG36" s="206">
        <v>29.61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4.5199999999999996</v>
      </c>
      <c r="L37" s="206">
        <v>344.06</v>
      </c>
      <c r="M37" s="206">
        <v>25.6</v>
      </c>
      <c r="N37" s="206">
        <v>34.479999999999997</v>
      </c>
      <c r="O37" s="206">
        <v>0</v>
      </c>
      <c r="P37" s="206">
        <v>31.46</v>
      </c>
      <c r="Q37" s="206">
        <v>2</v>
      </c>
      <c r="R37" s="206">
        <v>8.9600000000000009</v>
      </c>
      <c r="S37" s="206">
        <v>2</v>
      </c>
      <c r="T37" s="206">
        <v>0</v>
      </c>
      <c r="U37" s="206">
        <v>16.5</v>
      </c>
      <c r="V37" s="206">
        <v>5.33</v>
      </c>
      <c r="W37" s="206">
        <v>10.29</v>
      </c>
      <c r="X37" s="206">
        <v>43.59</v>
      </c>
      <c r="Y37" s="206">
        <v>0</v>
      </c>
      <c r="Z37" s="206">
        <v>37.409999999999997</v>
      </c>
      <c r="AA37" s="206">
        <v>23.64</v>
      </c>
      <c r="AB37" s="206">
        <v>0</v>
      </c>
      <c r="AC37" s="206">
        <v>11.52</v>
      </c>
      <c r="AD37" s="206">
        <v>0</v>
      </c>
      <c r="AE37" s="206">
        <v>0</v>
      </c>
      <c r="AF37" s="206">
        <v>0</v>
      </c>
      <c r="AG37" s="206">
        <v>29.61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4.5199999999999996</v>
      </c>
      <c r="L38" s="206">
        <v>344.06</v>
      </c>
      <c r="M38" s="206">
        <v>25.6</v>
      </c>
      <c r="N38" s="206">
        <v>34.479999999999997</v>
      </c>
      <c r="O38" s="206">
        <v>0</v>
      </c>
      <c r="P38" s="206">
        <v>31.46</v>
      </c>
      <c r="Q38" s="206">
        <v>2</v>
      </c>
      <c r="R38" s="206">
        <v>8.9600000000000009</v>
      </c>
      <c r="S38" s="206">
        <v>2</v>
      </c>
      <c r="T38" s="206">
        <v>0</v>
      </c>
      <c r="U38" s="206">
        <v>16.5</v>
      </c>
      <c r="V38" s="206">
        <v>5.33</v>
      </c>
      <c r="W38" s="206">
        <v>10.29</v>
      </c>
      <c r="X38" s="206">
        <v>43.59</v>
      </c>
      <c r="Y38" s="206">
        <v>0</v>
      </c>
      <c r="Z38" s="206">
        <v>37.409999999999997</v>
      </c>
      <c r="AA38" s="206">
        <v>23.64</v>
      </c>
      <c r="AB38" s="206">
        <v>0</v>
      </c>
      <c r="AC38" s="206">
        <v>11.52</v>
      </c>
      <c r="AD38" s="206">
        <v>0</v>
      </c>
      <c r="AE38" s="206">
        <v>0</v>
      </c>
      <c r="AF38" s="206">
        <v>0</v>
      </c>
      <c r="AG38" s="206">
        <v>29.61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345.43</v>
      </c>
      <c r="M39" s="206">
        <v>25.6</v>
      </c>
      <c r="N39" s="206">
        <v>34.479999999999997</v>
      </c>
      <c r="O39" s="206">
        <v>0</v>
      </c>
      <c r="P39" s="206">
        <v>31.46</v>
      </c>
      <c r="Q39" s="206">
        <v>2</v>
      </c>
      <c r="R39" s="206">
        <v>8.9600000000000009</v>
      </c>
      <c r="S39" s="206">
        <v>2</v>
      </c>
      <c r="T39" s="206">
        <v>0</v>
      </c>
      <c r="U39" s="206">
        <v>16.5</v>
      </c>
      <c r="V39" s="206">
        <v>5.33</v>
      </c>
      <c r="W39" s="206">
        <v>10.29</v>
      </c>
      <c r="X39" s="206">
        <v>43.59</v>
      </c>
      <c r="Y39" s="206">
        <v>0</v>
      </c>
      <c r="Z39" s="206">
        <v>37.409999999999997</v>
      </c>
      <c r="AA39" s="206">
        <v>23.64</v>
      </c>
      <c r="AB39" s="206">
        <v>0</v>
      </c>
      <c r="AC39" s="206">
        <v>11.52</v>
      </c>
      <c r="AD39" s="206">
        <v>0</v>
      </c>
      <c r="AE39" s="206">
        <v>0</v>
      </c>
      <c r="AF39" s="206">
        <v>0</v>
      </c>
      <c r="AG39" s="206">
        <v>29.61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345.43</v>
      </c>
      <c r="M40" s="206">
        <v>25.6</v>
      </c>
      <c r="N40" s="206">
        <v>34.479999999999997</v>
      </c>
      <c r="O40" s="206">
        <v>0</v>
      </c>
      <c r="P40" s="206">
        <v>31.46</v>
      </c>
      <c r="Q40" s="206">
        <v>2</v>
      </c>
      <c r="R40" s="206">
        <v>8.9600000000000009</v>
      </c>
      <c r="S40" s="206">
        <v>2</v>
      </c>
      <c r="T40" s="206">
        <v>0</v>
      </c>
      <c r="U40" s="206">
        <v>16.5</v>
      </c>
      <c r="V40" s="206">
        <v>5.33</v>
      </c>
      <c r="W40" s="206">
        <v>10.29</v>
      </c>
      <c r="X40" s="206">
        <v>43.59</v>
      </c>
      <c r="Y40" s="206">
        <v>0</v>
      </c>
      <c r="Z40" s="206">
        <v>37.409999999999997</v>
      </c>
      <c r="AA40" s="206">
        <v>23.64</v>
      </c>
      <c r="AB40" s="206">
        <v>0</v>
      </c>
      <c r="AC40" s="206">
        <v>11.52</v>
      </c>
      <c r="AD40" s="206">
        <v>0</v>
      </c>
      <c r="AE40" s="206">
        <v>0</v>
      </c>
      <c r="AF40" s="206">
        <v>0</v>
      </c>
      <c r="AG40" s="206">
        <v>29.61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372.07</v>
      </c>
      <c r="M41" s="206">
        <v>26.59</v>
      </c>
      <c r="N41" s="206">
        <v>34.479999999999997</v>
      </c>
      <c r="O41" s="206">
        <v>0</v>
      </c>
      <c r="P41" s="206">
        <v>31.46</v>
      </c>
      <c r="Q41" s="206">
        <v>2</v>
      </c>
      <c r="R41" s="206">
        <v>8.9600000000000009</v>
      </c>
      <c r="S41" s="206">
        <v>2</v>
      </c>
      <c r="T41" s="206">
        <v>0</v>
      </c>
      <c r="U41" s="206">
        <v>16.5</v>
      </c>
      <c r="V41" s="206">
        <v>5.33</v>
      </c>
      <c r="W41" s="206">
        <v>10.29</v>
      </c>
      <c r="X41" s="206">
        <v>43.59</v>
      </c>
      <c r="Y41" s="206">
        <v>0</v>
      </c>
      <c r="Z41" s="206">
        <v>37.409999999999997</v>
      </c>
      <c r="AA41" s="206">
        <v>23.64</v>
      </c>
      <c r="AB41" s="206">
        <v>0</v>
      </c>
      <c r="AC41" s="206">
        <v>11.52</v>
      </c>
      <c r="AD41" s="206">
        <v>0</v>
      </c>
      <c r="AE41" s="206">
        <v>0</v>
      </c>
      <c r="AF41" s="206">
        <v>0</v>
      </c>
      <c r="AG41" s="206">
        <v>29.61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372.07</v>
      </c>
      <c r="M42" s="206">
        <v>26.75</v>
      </c>
      <c r="N42" s="206">
        <v>34.479999999999997</v>
      </c>
      <c r="O42" s="206">
        <v>0</v>
      </c>
      <c r="P42" s="206">
        <v>31.46</v>
      </c>
      <c r="Q42" s="206">
        <v>2</v>
      </c>
      <c r="R42" s="206">
        <v>8.9600000000000009</v>
      </c>
      <c r="S42" s="206">
        <v>2</v>
      </c>
      <c r="T42" s="206">
        <v>0</v>
      </c>
      <c r="U42" s="206">
        <v>16.5</v>
      </c>
      <c r="V42" s="206">
        <v>5.33</v>
      </c>
      <c r="W42" s="206">
        <v>10.29</v>
      </c>
      <c r="X42" s="206">
        <v>43.59</v>
      </c>
      <c r="Y42" s="206">
        <v>0</v>
      </c>
      <c r="Z42" s="206">
        <v>37.409999999999997</v>
      </c>
      <c r="AA42" s="206">
        <v>23.64</v>
      </c>
      <c r="AB42" s="206">
        <v>0</v>
      </c>
      <c r="AC42" s="206">
        <v>11.52</v>
      </c>
      <c r="AD42" s="206">
        <v>0</v>
      </c>
      <c r="AE42" s="206">
        <v>0</v>
      </c>
      <c r="AF42" s="206">
        <v>0</v>
      </c>
      <c r="AG42" s="206">
        <v>29.61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372.07</v>
      </c>
      <c r="M43" s="206">
        <v>26.75</v>
      </c>
      <c r="N43" s="206">
        <v>34.479999999999997</v>
      </c>
      <c r="O43" s="206">
        <v>0</v>
      </c>
      <c r="P43" s="206">
        <v>31.46</v>
      </c>
      <c r="Q43" s="206">
        <v>2</v>
      </c>
      <c r="R43" s="206">
        <v>8.9600000000000009</v>
      </c>
      <c r="S43" s="206">
        <v>2</v>
      </c>
      <c r="T43" s="206">
        <v>0</v>
      </c>
      <c r="U43" s="206">
        <v>16.5</v>
      </c>
      <c r="V43" s="206">
        <v>5.33</v>
      </c>
      <c r="W43" s="206">
        <v>10.29</v>
      </c>
      <c r="X43" s="206">
        <v>43.59</v>
      </c>
      <c r="Y43" s="206">
        <v>0</v>
      </c>
      <c r="Z43" s="206">
        <v>37.409999999999997</v>
      </c>
      <c r="AA43" s="206">
        <v>23.64</v>
      </c>
      <c r="AB43" s="206">
        <v>0</v>
      </c>
      <c r="AC43" s="206">
        <v>11.52</v>
      </c>
      <c r="AD43" s="206">
        <v>0</v>
      </c>
      <c r="AE43" s="206">
        <v>0</v>
      </c>
      <c r="AF43" s="206">
        <v>0</v>
      </c>
      <c r="AG43" s="206">
        <v>29.61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372.07</v>
      </c>
      <c r="M44" s="206">
        <v>26.75</v>
      </c>
      <c r="N44" s="206">
        <v>34.479999999999997</v>
      </c>
      <c r="O44" s="206">
        <v>0</v>
      </c>
      <c r="P44" s="206">
        <v>31.46</v>
      </c>
      <c r="Q44" s="206">
        <v>1.93</v>
      </c>
      <c r="R44" s="206">
        <v>8.9600000000000009</v>
      </c>
      <c r="S44" s="206">
        <v>2</v>
      </c>
      <c r="T44" s="206">
        <v>0</v>
      </c>
      <c r="U44" s="206">
        <v>16.5</v>
      </c>
      <c r="V44" s="206">
        <v>5.33</v>
      </c>
      <c r="W44" s="206">
        <v>10.29</v>
      </c>
      <c r="X44" s="206">
        <v>43.59</v>
      </c>
      <c r="Y44" s="206">
        <v>0</v>
      </c>
      <c r="Z44" s="206">
        <v>37.409999999999997</v>
      </c>
      <c r="AA44" s="206">
        <v>23.64</v>
      </c>
      <c r="AB44" s="206">
        <v>0</v>
      </c>
      <c r="AC44" s="206">
        <v>11.52</v>
      </c>
      <c r="AD44" s="206">
        <v>0</v>
      </c>
      <c r="AE44" s="206">
        <v>0</v>
      </c>
      <c r="AF44" s="206">
        <v>0</v>
      </c>
      <c r="AG44" s="206">
        <v>29.61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372.07</v>
      </c>
      <c r="M45" s="206">
        <v>26.75</v>
      </c>
      <c r="N45" s="206">
        <v>34.479999999999997</v>
      </c>
      <c r="O45" s="206">
        <v>0</v>
      </c>
      <c r="P45" s="206">
        <v>31.46</v>
      </c>
      <c r="Q45" s="206">
        <v>1.93</v>
      </c>
      <c r="R45" s="206">
        <v>8.9600000000000009</v>
      </c>
      <c r="S45" s="206">
        <v>2</v>
      </c>
      <c r="T45" s="206">
        <v>0</v>
      </c>
      <c r="U45" s="206">
        <v>16.5</v>
      </c>
      <c r="V45" s="206">
        <v>5.33</v>
      </c>
      <c r="W45" s="206">
        <v>10.29</v>
      </c>
      <c r="X45" s="206">
        <v>43.59</v>
      </c>
      <c r="Y45" s="206">
        <v>0</v>
      </c>
      <c r="Z45" s="206">
        <v>37.409999999999997</v>
      </c>
      <c r="AA45" s="206">
        <v>23.64</v>
      </c>
      <c r="AB45" s="206">
        <v>0</v>
      </c>
      <c r="AC45" s="206">
        <v>11.52</v>
      </c>
      <c r="AD45" s="206">
        <v>0</v>
      </c>
      <c r="AE45" s="206">
        <v>0</v>
      </c>
      <c r="AF45" s="206">
        <v>0</v>
      </c>
      <c r="AG45" s="206">
        <v>29.61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372.07</v>
      </c>
      <c r="M46" s="206">
        <v>26.75</v>
      </c>
      <c r="N46" s="206">
        <v>34.479999999999997</v>
      </c>
      <c r="O46" s="206">
        <v>0</v>
      </c>
      <c r="P46" s="206">
        <v>31.46</v>
      </c>
      <c r="Q46" s="206">
        <v>1.93</v>
      </c>
      <c r="R46" s="206">
        <v>8.9600000000000009</v>
      </c>
      <c r="S46" s="206">
        <v>2</v>
      </c>
      <c r="T46" s="206">
        <v>0</v>
      </c>
      <c r="U46" s="206">
        <v>16.5</v>
      </c>
      <c r="V46" s="206">
        <v>5.33</v>
      </c>
      <c r="W46" s="206">
        <v>10.29</v>
      </c>
      <c r="X46" s="206">
        <v>43.59</v>
      </c>
      <c r="Y46" s="206">
        <v>0</v>
      </c>
      <c r="Z46" s="206">
        <v>37.409999999999997</v>
      </c>
      <c r="AA46" s="206">
        <v>23.64</v>
      </c>
      <c r="AB46" s="206">
        <v>0</v>
      </c>
      <c r="AC46" s="206">
        <v>11.52</v>
      </c>
      <c r="AD46" s="206">
        <v>0</v>
      </c>
      <c r="AE46" s="206">
        <v>0</v>
      </c>
      <c r="AF46" s="206">
        <v>0</v>
      </c>
      <c r="AG46" s="206">
        <v>29.61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4.66</v>
      </c>
      <c r="L47" s="206">
        <v>372.07</v>
      </c>
      <c r="M47" s="206">
        <v>26.75</v>
      </c>
      <c r="N47" s="206">
        <v>34.479999999999997</v>
      </c>
      <c r="O47" s="206">
        <v>0</v>
      </c>
      <c r="P47" s="206">
        <v>31.46</v>
      </c>
      <c r="Q47" s="206">
        <v>4.17</v>
      </c>
      <c r="R47" s="206">
        <v>8.9600000000000009</v>
      </c>
      <c r="S47" s="206">
        <v>5.35</v>
      </c>
      <c r="T47" s="206">
        <v>0</v>
      </c>
      <c r="U47" s="206">
        <v>16.5</v>
      </c>
      <c r="V47" s="206">
        <v>5.33</v>
      </c>
      <c r="W47" s="206">
        <v>10.29</v>
      </c>
      <c r="X47" s="206">
        <v>43.59</v>
      </c>
      <c r="Y47" s="206">
        <v>0</v>
      </c>
      <c r="Z47" s="206">
        <v>37.409999999999997</v>
      </c>
      <c r="AA47" s="206">
        <v>23.64</v>
      </c>
      <c r="AB47" s="206">
        <v>0</v>
      </c>
      <c r="AC47" s="206">
        <v>11.52</v>
      </c>
      <c r="AD47" s="206">
        <v>0</v>
      </c>
      <c r="AE47" s="206">
        <v>0</v>
      </c>
      <c r="AF47" s="206">
        <v>0</v>
      </c>
      <c r="AG47" s="206">
        <v>29.61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4.53</v>
      </c>
      <c r="L48" s="206">
        <v>372.07</v>
      </c>
      <c r="M48" s="206">
        <v>26.75</v>
      </c>
      <c r="N48" s="206">
        <v>34.479999999999997</v>
      </c>
      <c r="O48" s="206">
        <v>0</v>
      </c>
      <c r="P48" s="206">
        <v>31.46</v>
      </c>
      <c r="Q48" s="206">
        <v>4.17</v>
      </c>
      <c r="R48" s="206">
        <v>8.9600000000000009</v>
      </c>
      <c r="S48" s="206">
        <v>5.35</v>
      </c>
      <c r="T48" s="206">
        <v>0</v>
      </c>
      <c r="U48" s="206">
        <v>16.5</v>
      </c>
      <c r="V48" s="206">
        <v>5.33</v>
      </c>
      <c r="W48" s="206">
        <v>10.29</v>
      </c>
      <c r="X48" s="206">
        <v>43.59</v>
      </c>
      <c r="Y48" s="206">
        <v>0</v>
      </c>
      <c r="Z48" s="206">
        <v>37.409999999999997</v>
      </c>
      <c r="AA48" s="206">
        <v>23.64</v>
      </c>
      <c r="AB48" s="206">
        <v>0</v>
      </c>
      <c r="AC48" s="206">
        <v>11.52</v>
      </c>
      <c r="AD48" s="206">
        <v>0</v>
      </c>
      <c r="AE48" s="206">
        <v>0</v>
      </c>
      <c r="AF48" s="206">
        <v>0</v>
      </c>
      <c r="AG48" s="206">
        <v>29.61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372.07</v>
      </c>
      <c r="M49" s="206">
        <v>26.75</v>
      </c>
      <c r="N49" s="206">
        <v>34.479999999999997</v>
      </c>
      <c r="O49" s="206">
        <v>0</v>
      </c>
      <c r="P49" s="206">
        <v>31.46</v>
      </c>
      <c r="Q49" s="206">
        <v>4.17</v>
      </c>
      <c r="R49" s="206">
        <v>8.6300000000000008</v>
      </c>
      <c r="S49" s="206">
        <v>5.24</v>
      </c>
      <c r="T49" s="206">
        <v>0</v>
      </c>
      <c r="U49" s="206">
        <v>16.5</v>
      </c>
      <c r="V49" s="206">
        <v>5.33</v>
      </c>
      <c r="W49" s="206">
        <v>10.29</v>
      </c>
      <c r="X49" s="206">
        <v>43.59</v>
      </c>
      <c r="Y49" s="206">
        <v>0</v>
      </c>
      <c r="Z49" s="206">
        <v>37.409999999999997</v>
      </c>
      <c r="AA49" s="206">
        <v>23.64</v>
      </c>
      <c r="AB49" s="206">
        <v>0</v>
      </c>
      <c r="AC49" s="206">
        <v>11.52</v>
      </c>
      <c r="AD49" s="206">
        <v>0</v>
      </c>
      <c r="AE49" s="206">
        <v>0</v>
      </c>
      <c r="AF49" s="206">
        <v>0</v>
      </c>
      <c r="AG49" s="206">
        <v>29.61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372.07</v>
      </c>
      <c r="M50" s="206">
        <v>26.75</v>
      </c>
      <c r="N50" s="206">
        <v>34.479999999999997</v>
      </c>
      <c r="O50" s="206">
        <v>0</v>
      </c>
      <c r="P50" s="206">
        <v>31.46</v>
      </c>
      <c r="Q50" s="206">
        <v>4.17</v>
      </c>
      <c r="R50" s="206">
        <v>8.6300000000000008</v>
      </c>
      <c r="S50" s="206">
        <v>5.24</v>
      </c>
      <c r="T50" s="206">
        <v>0</v>
      </c>
      <c r="U50" s="206">
        <v>16.5</v>
      </c>
      <c r="V50" s="206">
        <v>5.33</v>
      </c>
      <c r="W50" s="206">
        <v>10.29</v>
      </c>
      <c r="X50" s="206">
        <v>43.59</v>
      </c>
      <c r="Y50" s="206">
        <v>0</v>
      </c>
      <c r="Z50" s="206">
        <v>37.409999999999997</v>
      </c>
      <c r="AA50" s="206">
        <v>23.64</v>
      </c>
      <c r="AB50" s="206">
        <v>0</v>
      </c>
      <c r="AC50" s="206">
        <v>11.52</v>
      </c>
      <c r="AD50" s="206">
        <v>0</v>
      </c>
      <c r="AE50" s="206">
        <v>0</v>
      </c>
      <c r="AF50" s="206">
        <v>0</v>
      </c>
      <c r="AG50" s="206">
        <v>29.61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5.77</v>
      </c>
      <c r="L51" s="206">
        <v>372.07</v>
      </c>
      <c r="M51" s="206">
        <v>26.75</v>
      </c>
      <c r="N51" s="206">
        <v>34.479999999999997</v>
      </c>
      <c r="O51" s="206">
        <v>0</v>
      </c>
      <c r="P51" s="206">
        <v>31.46</v>
      </c>
      <c r="Q51" s="206">
        <v>4.17</v>
      </c>
      <c r="R51" s="206">
        <v>8.6300000000000008</v>
      </c>
      <c r="S51" s="206">
        <v>5.24</v>
      </c>
      <c r="T51" s="206">
        <v>0</v>
      </c>
      <c r="U51" s="206">
        <v>16.5</v>
      </c>
      <c r="V51" s="206">
        <v>5.51</v>
      </c>
      <c r="W51" s="206">
        <v>10.29</v>
      </c>
      <c r="X51" s="206">
        <v>43.59</v>
      </c>
      <c r="Y51" s="206">
        <v>0</v>
      </c>
      <c r="Z51" s="206">
        <v>37.409999999999997</v>
      </c>
      <c r="AA51" s="206">
        <v>23.64</v>
      </c>
      <c r="AB51" s="206">
        <v>0</v>
      </c>
      <c r="AC51" s="206">
        <v>11.52</v>
      </c>
      <c r="AD51" s="206">
        <v>0</v>
      </c>
      <c r="AE51" s="206">
        <v>0</v>
      </c>
      <c r="AF51" s="206">
        <v>0</v>
      </c>
      <c r="AG51" s="206">
        <v>29.61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372.07</v>
      </c>
      <c r="M52" s="206">
        <v>26.75</v>
      </c>
      <c r="N52" s="206">
        <v>34.479999999999997</v>
      </c>
      <c r="O52" s="206">
        <v>0</v>
      </c>
      <c r="P52" s="206">
        <v>31.46</v>
      </c>
      <c r="Q52" s="206">
        <v>1.97</v>
      </c>
      <c r="R52" s="206">
        <v>8.6300000000000008</v>
      </c>
      <c r="S52" s="206">
        <v>1.96</v>
      </c>
      <c r="T52" s="206">
        <v>0</v>
      </c>
      <c r="U52" s="206">
        <v>16.5</v>
      </c>
      <c r="V52" s="206">
        <v>5.51</v>
      </c>
      <c r="W52" s="206">
        <v>10.29</v>
      </c>
      <c r="X52" s="206">
        <v>43.59</v>
      </c>
      <c r="Y52" s="206">
        <v>0</v>
      </c>
      <c r="Z52" s="206">
        <v>37.409999999999997</v>
      </c>
      <c r="AA52" s="206">
        <v>23.64</v>
      </c>
      <c r="AB52" s="206">
        <v>0</v>
      </c>
      <c r="AC52" s="206">
        <v>11.52</v>
      </c>
      <c r="AD52" s="206">
        <v>0</v>
      </c>
      <c r="AE52" s="206">
        <v>0</v>
      </c>
      <c r="AF52" s="206">
        <v>0</v>
      </c>
      <c r="AG52" s="206">
        <v>29.61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372.07</v>
      </c>
      <c r="M53" s="206">
        <v>26.75</v>
      </c>
      <c r="N53" s="206">
        <v>34.479999999999997</v>
      </c>
      <c r="O53" s="206">
        <v>0</v>
      </c>
      <c r="P53" s="206">
        <v>31.46</v>
      </c>
      <c r="Q53" s="206">
        <v>1.97</v>
      </c>
      <c r="R53" s="206">
        <v>8.6300000000000008</v>
      </c>
      <c r="S53" s="206">
        <v>1.96</v>
      </c>
      <c r="T53" s="206">
        <v>0</v>
      </c>
      <c r="U53" s="206">
        <v>16.5</v>
      </c>
      <c r="V53" s="206">
        <v>5.51</v>
      </c>
      <c r="W53" s="206">
        <v>10.29</v>
      </c>
      <c r="X53" s="206">
        <v>43.59</v>
      </c>
      <c r="Y53" s="206">
        <v>0</v>
      </c>
      <c r="Z53" s="206">
        <v>37.409999999999997</v>
      </c>
      <c r="AA53" s="206">
        <v>23.64</v>
      </c>
      <c r="AB53" s="206">
        <v>0</v>
      </c>
      <c r="AC53" s="206">
        <v>11.52</v>
      </c>
      <c r="AD53" s="206">
        <v>0</v>
      </c>
      <c r="AE53" s="206">
        <v>0</v>
      </c>
      <c r="AF53" s="206">
        <v>0</v>
      </c>
      <c r="AG53" s="206">
        <v>29.61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372.07</v>
      </c>
      <c r="M54" s="206">
        <v>26.75</v>
      </c>
      <c r="N54" s="206">
        <v>34.479999999999997</v>
      </c>
      <c r="O54" s="206">
        <v>0</v>
      </c>
      <c r="P54" s="206">
        <v>31.46</v>
      </c>
      <c r="Q54" s="206">
        <v>1.97</v>
      </c>
      <c r="R54" s="206">
        <v>8.6300000000000008</v>
      </c>
      <c r="S54" s="206">
        <v>1.96</v>
      </c>
      <c r="T54" s="206">
        <v>0</v>
      </c>
      <c r="U54" s="206">
        <v>16.5</v>
      </c>
      <c r="V54" s="206">
        <v>5.51</v>
      </c>
      <c r="W54" s="206">
        <v>10.29</v>
      </c>
      <c r="X54" s="206">
        <v>43.59</v>
      </c>
      <c r="Y54" s="206">
        <v>0</v>
      </c>
      <c r="Z54" s="206">
        <v>37.409999999999997</v>
      </c>
      <c r="AA54" s="206">
        <v>23.64</v>
      </c>
      <c r="AB54" s="206">
        <v>0</v>
      </c>
      <c r="AC54" s="206">
        <v>11.52</v>
      </c>
      <c r="AD54" s="206">
        <v>0</v>
      </c>
      <c r="AE54" s="206">
        <v>0</v>
      </c>
      <c r="AF54" s="206">
        <v>0</v>
      </c>
      <c r="AG54" s="206">
        <v>29.61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320</v>
      </c>
      <c r="M55" s="206">
        <v>26.75</v>
      </c>
      <c r="N55" s="206">
        <v>34.479999999999997</v>
      </c>
      <c r="O55" s="206">
        <v>0</v>
      </c>
      <c r="P55" s="206">
        <v>31.46</v>
      </c>
      <c r="Q55" s="206">
        <v>3.45</v>
      </c>
      <c r="R55" s="206">
        <v>8.9600000000000009</v>
      </c>
      <c r="S55" s="206">
        <v>3.6</v>
      </c>
      <c r="T55" s="206">
        <v>0</v>
      </c>
      <c r="U55" s="206">
        <v>16.5</v>
      </c>
      <c r="V55" s="206">
        <v>5.51</v>
      </c>
      <c r="W55" s="206">
        <v>10.28</v>
      </c>
      <c r="X55" s="206">
        <v>43.59</v>
      </c>
      <c r="Y55" s="206">
        <v>0</v>
      </c>
      <c r="Z55" s="206">
        <v>37.409999999999997</v>
      </c>
      <c r="AA55" s="206">
        <v>23.64</v>
      </c>
      <c r="AB55" s="206">
        <v>0</v>
      </c>
      <c r="AC55" s="206">
        <v>11.21</v>
      </c>
      <c r="AD55" s="206">
        <v>0</v>
      </c>
      <c r="AE55" s="206">
        <v>0</v>
      </c>
      <c r="AF55" s="206">
        <v>0</v>
      </c>
      <c r="AG55" s="206">
        <v>29.72</v>
      </c>
      <c r="AH55" s="206">
        <v>0</v>
      </c>
      <c r="AI55" s="206">
        <v>0</v>
      </c>
      <c r="AJ55" s="206">
        <v>0</v>
      </c>
      <c r="AK55" s="206">
        <v>57.27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231.15</v>
      </c>
      <c r="M56" s="206">
        <v>26.75</v>
      </c>
      <c r="N56" s="206">
        <v>34.479999999999997</v>
      </c>
      <c r="O56" s="206">
        <v>0</v>
      </c>
      <c r="P56" s="206">
        <v>31.46</v>
      </c>
      <c r="Q56" s="206">
        <v>3.45</v>
      </c>
      <c r="R56" s="206">
        <v>8.9600000000000009</v>
      </c>
      <c r="S56" s="206">
        <v>3.6</v>
      </c>
      <c r="T56" s="206">
        <v>0</v>
      </c>
      <c r="U56" s="206">
        <v>16.5</v>
      </c>
      <c r="V56" s="206">
        <v>5.51</v>
      </c>
      <c r="W56" s="206">
        <v>10.28</v>
      </c>
      <c r="X56" s="206">
        <v>43.59</v>
      </c>
      <c r="Y56" s="206">
        <v>0</v>
      </c>
      <c r="Z56" s="206">
        <v>37.409999999999997</v>
      </c>
      <c r="AA56" s="206">
        <v>23.64</v>
      </c>
      <c r="AB56" s="206">
        <v>0</v>
      </c>
      <c r="AC56" s="206">
        <v>11.21</v>
      </c>
      <c r="AD56" s="206">
        <v>0</v>
      </c>
      <c r="AE56" s="206">
        <v>0</v>
      </c>
      <c r="AF56" s="206">
        <v>0</v>
      </c>
      <c r="AG56" s="206">
        <v>29.72</v>
      </c>
      <c r="AH56" s="206">
        <v>0</v>
      </c>
      <c r="AI56" s="206">
        <v>0</v>
      </c>
      <c r="AJ56" s="206">
        <v>0</v>
      </c>
      <c r="AK56" s="206">
        <v>57.27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232.03</v>
      </c>
      <c r="M57" s="206">
        <v>26.75</v>
      </c>
      <c r="N57" s="206">
        <v>34.479999999999997</v>
      </c>
      <c r="O57" s="206">
        <v>0</v>
      </c>
      <c r="P57" s="206">
        <v>31.46</v>
      </c>
      <c r="Q57" s="206">
        <v>3.45</v>
      </c>
      <c r="R57" s="206">
        <v>8.6300000000000008</v>
      </c>
      <c r="S57" s="206">
        <v>3.6</v>
      </c>
      <c r="T57" s="206">
        <v>0</v>
      </c>
      <c r="U57" s="206">
        <v>16.5</v>
      </c>
      <c r="V57" s="206">
        <v>5.51</v>
      </c>
      <c r="W57" s="206">
        <v>10.28</v>
      </c>
      <c r="X57" s="206">
        <v>43.59</v>
      </c>
      <c r="Y57" s="206">
        <v>0</v>
      </c>
      <c r="Z57" s="206">
        <v>37.409999999999997</v>
      </c>
      <c r="AA57" s="206">
        <v>23.84</v>
      </c>
      <c r="AB57" s="206">
        <v>0</v>
      </c>
      <c r="AC57" s="206">
        <v>11.21</v>
      </c>
      <c r="AD57" s="206">
        <v>0</v>
      </c>
      <c r="AE57" s="206">
        <v>0</v>
      </c>
      <c r="AF57" s="206">
        <v>0</v>
      </c>
      <c r="AG57" s="206">
        <v>29.72</v>
      </c>
      <c r="AH57" s="206">
        <v>0</v>
      </c>
      <c r="AI57" s="206">
        <v>0</v>
      </c>
      <c r="AJ57" s="206">
        <v>0</v>
      </c>
      <c r="AK57" s="206">
        <v>57.27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240.78</v>
      </c>
      <c r="M58" s="206">
        <v>26.75</v>
      </c>
      <c r="N58" s="206">
        <v>34.479999999999997</v>
      </c>
      <c r="O58" s="206">
        <v>0</v>
      </c>
      <c r="P58" s="206">
        <v>31.46</v>
      </c>
      <c r="Q58" s="206">
        <v>3.45</v>
      </c>
      <c r="R58" s="206">
        <v>8.6300000000000008</v>
      </c>
      <c r="S58" s="206">
        <v>3.6</v>
      </c>
      <c r="T58" s="206">
        <v>0</v>
      </c>
      <c r="U58" s="206">
        <v>16.5</v>
      </c>
      <c r="V58" s="206">
        <v>5.51</v>
      </c>
      <c r="W58" s="206">
        <v>10.28</v>
      </c>
      <c r="X58" s="206">
        <v>43.59</v>
      </c>
      <c r="Y58" s="206">
        <v>0</v>
      </c>
      <c r="Z58" s="206">
        <v>37.409999999999997</v>
      </c>
      <c r="AA58" s="206">
        <v>23.85</v>
      </c>
      <c r="AB58" s="206">
        <v>0</v>
      </c>
      <c r="AC58" s="206">
        <v>11.21</v>
      </c>
      <c r="AD58" s="206">
        <v>0</v>
      </c>
      <c r="AE58" s="206">
        <v>0</v>
      </c>
      <c r="AF58" s="206">
        <v>0</v>
      </c>
      <c r="AG58" s="206">
        <v>30</v>
      </c>
      <c r="AH58" s="206">
        <v>0</v>
      </c>
      <c r="AI58" s="206">
        <v>0</v>
      </c>
      <c r="AJ58" s="206">
        <v>0</v>
      </c>
      <c r="AK58" s="206">
        <v>57.27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240.77</v>
      </c>
      <c r="M59" s="206">
        <v>26.75</v>
      </c>
      <c r="N59" s="206">
        <v>34.479999999999997</v>
      </c>
      <c r="O59" s="206">
        <v>0</v>
      </c>
      <c r="P59" s="206">
        <v>31.46</v>
      </c>
      <c r="Q59" s="206">
        <v>2.83</v>
      </c>
      <c r="R59" s="206">
        <v>8.6300000000000008</v>
      </c>
      <c r="S59" s="206">
        <v>2.67</v>
      </c>
      <c r="T59" s="206">
        <v>0</v>
      </c>
      <c r="U59" s="206">
        <v>16.5</v>
      </c>
      <c r="V59" s="206">
        <v>5.46</v>
      </c>
      <c r="W59" s="206">
        <v>10.29</v>
      </c>
      <c r="X59" s="206">
        <v>43.59</v>
      </c>
      <c r="Y59" s="206">
        <v>0</v>
      </c>
      <c r="Z59" s="206">
        <v>37.409999999999997</v>
      </c>
      <c r="AA59" s="206">
        <v>23.64</v>
      </c>
      <c r="AB59" s="206">
        <v>0</v>
      </c>
      <c r="AC59" s="206">
        <v>11.21</v>
      </c>
      <c r="AD59" s="206">
        <v>0</v>
      </c>
      <c r="AE59" s="206">
        <v>0</v>
      </c>
      <c r="AF59" s="206">
        <v>0</v>
      </c>
      <c r="AG59" s="206">
        <v>30</v>
      </c>
      <c r="AH59" s="206">
        <v>0</v>
      </c>
      <c r="AI59" s="206">
        <v>0</v>
      </c>
      <c r="AJ59" s="206">
        <v>0</v>
      </c>
      <c r="AK59" s="206">
        <v>55.69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269.67</v>
      </c>
      <c r="M60" s="206">
        <v>26.75</v>
      </c>
      <c r="N60" s="206">
        <v>34.479999999999997</v>
      </c>
      <c r="O60" s="206">
        <v>0</v>
      </c>
      <c r="P60" s="206">
        <v>31.46</v>
      </c>
      <c r="Q60" s="206">
        <v>2.75</v>
      </c>
      <c r="R60" s="206">
        <v>8.6300000000000008</v>
      </c>
      <c r="S60" s="206">
        <v>2.67</v>
      </c>
      <c r="T60" s="206">
        <v>0</v>
      </c>
      <c r="U60" s="206">
        <v>16.5</v>
      </c>
      <c r="V60" s="206">
        <v>5.46</v>
      </c>
      <c r="W60" s="206">
        <v>10.29</v>
      </c>
      <c r="X60" s="206">
        <v>43.59</v>
      </c>
      <c r="Y60" s="206">
        <v>0</v>
      </c>
      <c r="Z60" s="206">
        <v>37.409999999999997</v>
      </c>
      <c r="AA60" s="206">
        <v>23.64</v>
      </c>
      <c r="AB60" s="206">
        <v>0</v>
      </c>
      <c r="AC60" s="206">
        <v>11.21</v>
      </c>
      <c r="AD60" s="206">
        <v>0</v>
      </c>
      <c r="AE60" s="206">
        <v>0</v>
      </c>
      <c r="AF60" s="206">
        <v>0</v>
      </c>
      <c r="AG60" s="206">
        <v>30</v>
      </c>
      <c r="AH60" s="206">
        <v>0</v>
      </c>
      <c r="AI60" s="206">
        <v>0</v>
      </c>
      <c r="AJ60" s="206">
        <v>0</v>
      </c>
      <c r="AK60" s="206">
        <v>55.69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269.67</v>
      </c>
      <c r="M61" s="206">
        <v>25.3</v>
      </c>
      <c r="N61" s="206">
        <v>34.479999999999997</v>
      </c>
      <c r="O61" s="206">
        <v>0</v>
      </c>
      <c r="P61" s="206">
        <v>31.46</v>
      </c>
      <c r="Q61" s="206">
        <v>2.75</v>
      </c>
      <c r="R61" s="206">
        <v>8.6300000000000008</v>
      </c>
      <c r="S61" s="206">
        <v>2.67</v>
      </c>
      <c r="T61" s="206">
        <v>0</v>
      </c>
      <c r="U61" s="206">
        <v>16.5</v>
      </c>
      <c r="V61" s="206">
        <v>5.46</v>
      </c>
      <c r="W61" s="206">
        <v>10.29</v>
      </c>
      <c r="X61" s="206">
        <v>43.59</v>
      </c>
      <c r="Y61" s="206">
        <v>0</v>
      </c>
      <c r="Z61" s="206">
        <v>37.409999999999997</v>
      </c>
      <c r="AA61" s="206">
        <v>23.64</v>
      </c>
      <c r="AB61" s="206">
        <v>0</v>
      </c>
      <c r="AC61" s="206">
        <v>11.21</v>
      </c>
      <c r="AD61" s="206">
        <v>0</v>
      </c>
      <c r="AE61" s="206">
        <v>0</v>
      </c>
      <c r="AF61" s="206">
        <v>0</v>
      </c>
      <c r="AG61" s="206">
        <v>30</v>
      </c>
      <c r="AH61" s="206">
        <v>0</v>
      </c>
      <c r="AI61" s="206">
        <v>0</v>
      </c>
      <c r="AJ61" s="206">
        <v>0</v>
      </c>
      <c r="AK61" s="206">
        <v>55.69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269.67</v>
      </c>
      <c r="M62" s="206">
        <v>25.3</v>
      </c>
      <c r="N62" s="206">
        <v>34.479999999999997</v>
      </c>
      <c r="O62" s="206">
        <v>0</v>
      </c>
      <c r="P62" s="206">
        <v>31.46</v>
      </c>
      <c r="Q62" s="206">
        <v>2.75</v>
      </c>
      <c r="R62" s="206">
        <v>8.6300000000000008</v>
      </c>
      <c r="S62" s="206">
        <v>2.67</v>
      </c>
      <c r="T62" s="206">
        <v>0</v>
      </c>
      <c r="U62" s="206">
        <v>16.5</v>
      </c>
      <c r="V62" s="206">
        <v>5.46</v>
      </c>
      <c r="W62" s="206">
        <v>10.29</v>
      </c>
      <c r="X62" s="206">
        <v>43.59</v>
      </c>
      <c r="Y62" s="206">
        <v>0</v>
      </c>
      <c r="Z62" s="206">
        <v>37.409999999999997</v>
      </c>
      <c r="AA62" s="206">
        <v>23.64</v>
      </c>
      <c r="AB62" s="206">
        <v>0</v>
      </c>
      <c r="AC62" s="206">
        <v>11.21</v>
      </c>
      <c r="AD62" s="206">
        <v>0</v>
      </c>
      <c r="AE62" s="206">
        <v>0</v>
      </c>
      <c r="AF62" s="206">
        <v>0</v>
      </c>
      <c r="AG62" s="206">
        <v>30</v>
      </c>
      <c r="AH62" s="206">
        <v>0</v>
      </c>
      <c r="AI62" s="206">
        <v>0</v>
      </c>
      <c r="AJ62" s="206">
        <v>0</v>
      </c>
      <c r="AK62" s="206">
        <v>55.69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288.93</v>
      </c>
      <c r="M63" s="206">
        <v>25.3</v>
      </c>
      <c r="N63" s="206">
        <v>34.479999999999997</v>
      </c>
      <c r="O63" s="206">
        <v>0</v>
      </c>
      <c r="P63" s="206">
        <v>31.46</v>
      </c>
      <c r="Q63" s="206">
        <v>1.6</v>
      </c>
      <c r="R63" s="206">
        <v>8.6300000000000008</v>
      </c>
      <c r="S63" s="206">
        <v>1.1000000000000001</v>
      </c>
      <c r="T63" s="206">
        <v>0</v>
      </c>
      <c r="U63" s="206">
        <v>16.5</v>
      </c>
      <c r="V63" s="206">
        <v>5.46</v>
      </c>
      <c r="W63" s="206">
        <v>10.29</v>
      </c>
      <c r="X63" s="206">
        <v>43.59</v>
      </c>
      <c r="Y63" s="206">
        <v>0</v>
      </c>
      <c r="Z63" s="206">
        <v>37.409999999999997</v>
      </c>
      <c r="AA63" s="206">
        <v>23.64</v>
      </c>
      <c r="AB63" s="206">
        <v>0</v>
      </c>
      <c r="AC63" s="206">
        <v>11.21</v>
      </c>
      <c r="AD63" s="206">
        <v>0</v>
      </c>
      <c r="AE63" s="206">
        <v>0</v>
      </c>
      <c r="AF63" s="206">
        <v>0</v>
      </c>
      <c r="AG63" s="206">
        <v>30</v>
      </c>
      <c r="AH63" s="206">
        <v>0</v>
      </c>
      <c r="AI63" s="206">
        <v>0</v>
      </c>
      <c r="AJ63" s="206">
        <v>0</v>
      </c>
      <c r="AK63" s="206">
        <v>55.69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317.82</v>
      </c>
      <c r="M64" s="206">
        <v>25.3</v>
      </c>
      <c r="N64" s="206">
        <v>34.479999999999997</v>
      </c>
      <c r="O64" s="206">
        <v>0</v>
      </c>
      <c r="P64" s="206">
        <v>31.46</v>
      </c>
      <c r="Q64" s="206">
        <v>1.6</v>
      </c>
      <c r="R64" s="206">
        <v>8.6300000000000008</v>
      </c>
      <c r="S64" s="206">
        <v>1.1000000000000001</v>
      </c>
      <c r="T64" s="206">
        <v>0</v>
      </c>
      <c r="U64" s="206">
        <v>16.5</v>
      </c>
      <c r="V64" s="206">
        <v>5.46</v>
      </c>
      <c r="W64" s="206">
        <v>10.29</v>
      </c>
      <c r="X64" s="206">
        <v>43.59</v>
      </c>
      <c r="Y64" s="206">
        <v>0</v>
      </c>
      <c r="Z64" s="206">
        <v>37.409999999999997</v>
      </c>
      <c r="AA64" s="206">
        <v>23.64</v>
      </c>
      <c r="AB64" s="206">
        <v>0</v>
      </c>
      <c r="AC64" s="206">
        <v>11.52</v>
      </c>
      <c r="AD64" s="206">
        <v>0</v>
      </c>
      <c r="AE64" s="206">
        <v>0</v>
      </c>
      <c r="AF64" s="206">
        <v>0</v>
      </c>
      <c r="AG64" s="206">
        <v>30</v>
      </c>
      <c r="AH64" s="206">
        <v>0</v>
      </c>
      <c r="AI64" s="206">
        <v>0</v>
      </c>
      <c r="AJ64" s="206">
        <v>0</v>
      </c>
      <c r="AK64" s="206">
        <v>55.69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337.09</v>
      </c>
      <c r="M65" s="206">
        <v>25.3</v>
      </c>
      <c r="N65" s="206">
        <v>34.479999999999997</v>
      </c>
      <c r="O65" s="206">
        <v>0</v>
      </c>
      <c r="P65" s="206">
        <v>31.46</v>
      </c>
      <c r="Q65" s="206">
        <v>1.6</v>
      </c>
      <c r="R65" s="206">
        <v>8.6300000000000008</v>
      </c>
      <c r="S65" s="206">
        <v>1.1000000000000001</v>
      </c>
      <c r="T65" s="206">
        <v>0</v>
      </c>
      <c r="U65" s="206">
        <v>16.5</v>
      </c>
      <c r="V65" s="206">
        <v>5.46</v>
      </c>
      <c r="W65" s="206">
        <v>9.69</v>
      </c>
      <c r="X65" s="206">
        <v>43.59</v>
      </c>
      <c r="Y65" s="206">
        <v>0</v>
      </c>
      <c r="Z65" s="206">
        <v>37.409999999999997</v>
      </c>
      <c r="AA65" s="206">
        <v>23.64</v>
      </c>
      <c r="AB65" s="206">
        <v>0</v>
      </c>
      <c r="AC65" s="206">
        <v>11.52</v>
      </c>
      <c r="AD65" s="206">
        <v>0</v>
      </c>
      <c r="AE65" s="206">
        <v>0</v>
      </c>
      <c r="AF65" s="206">
        <v>0</v>
      </c>
      <c r="AG65" s="206">
        <v>30</v>
      </c>
      <c r="AH65" s="206">
        <v>0</v>
      </c>
      <c r="AI65" s="206">
        <v>0</v>
      </c>
      <c r="AJ65" s="206">
        <v>0</v>
      </c>
      <c r="AK65" s="206">
        <v>55.69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372.07</v>
      </c>
      <c r="M66" s="206">
        <v>25.3</v>
      </c>
      <c r="N66" s="206">
        <v>34.479999999999997</v>
      </c>
      <c r="O66" s="206">
        <v>0</v>
      </c>
      <c r="P66" s="206">
        <v>31.46</v>
      </c>
      <c r="Q66" s="206">
        <v>1.6</v>
      </c>
      <c r="R66" s="206">
        <v>8.6300000000000008</v>
      </c>
      <c r="S66" s="206">
        <v>1.1000000000000001</v>
      </c>
      <c r="T66" s="206">
        <v>0</v>
      </c>
      <c r="U66" s="206">
        <v>16.5</v>
      </c>
      <c r="V66" s="206">
        <v>5.46</v>
      </c>
      <c r="W66" s="206">
        <v>9.69</v>
      </c>
      <c r="X66" s="206">
        <v>43.59</v>
      </c>
      <c r="Y66" s="206">
        <v>0</v>
      </c>
      <c r="Z66" s="206">
        <v>37.409999999999997</v>
      </c>
      <c r="AA66" s="206">
        <v>23.64</v>
      </c>
      <c r="AB66" s="206">
        <v>0</v>
      </c>
      <c r="AC66" s="206">
        <v>11.52</v>
      </c>
      <c r="AD66" s="206">
        <v>0</v>
      </c>
      <c r="AE66" s="206">
        <v>0</v>
      </c>
      <c r="AF66" s="206">
        <v>0</v>
      </c>
      <c r="AG66" s="206">
        <v>30</v>
      </c>
      <c r="AH66" s="206">
        <v>0</v>
      </c>
      <c r="AI66" s="206">
        <v>0</v>
      </c>
      <c r="AJ66" s="206">
        <v>0</v>
      </c>
      <c r="AK66" s="206">
        <v>55.69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</v>
      </c>
      <c r="L67" s="206">
        <v>372.07</v>
      </c>
      <c r="M67" s="206">
        <v>25.3</v>
      </c>
      <c r="N67" s="206">
        <v>34.479999999999997</v>
      </c>
      <c r="O67" s="206">
        <v>0</v>
      </c>
      <c r="P67" s="206">
        <v>31.46</v>
      </c>
      <c r="Q67" s="206">
        <v>4.17</v>
      </c>
      <c r="R67" s="206">
        <v>8.6300000000000008</v>
      </c>
      <c r="S67" s="206">
        <v>5.24</v>
      </c>
      <c r="T67" s="206">
        <v>0</v>
      </c>
      <c r="U67" s="206">
        <v>16.5</v>
      </c>
      <c r="V67" s="206">
        <v>5.46</v>
      </c>
      <c r="W67" s="206">
        <v>9.69</v>
      </c>
      <c r="X67" s="206">
        <v>43.59</v>
      </c>
      <c r="Y67" s="206">
        <v>0</v>
      </c>
      <c r="Z67" s="206">
        <v>37.409999999999997</v>
      </c>
      <c r="AA67" s="206">
        <v>23.64</v>
      </c>
      <c r="AB67" s="206">
        <v>0</v>
      </c>
      <c r="AC67" s="206">
        <v>11.52</v>
      </c>
      <c r="AD67" s="206">
        <v>0</v>
      </c>
      <c r="AE67" s="206">
        <v>0</v>
      </c>
      <c r="AF67" s="206">
        <v>0</v>
      </c>
      <c r="AG67" s="206">
        <v>30</v>
      </c>
      <c r="AH67" s="206">
        <v>0</v>
      </c>
      <c r="AI67" s="206">
        <v>0</v>
      </c>
      <c r="AJ67" s="206">
        <v>0</v>
      </c>
      <c r="AK67" s="206">
        <v>55.69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</v>
      </c>
      <c r="L68" s="206">
        <v>372.07</v>
      </c>
      <c r="M68" s="206">
        <v>25.3</v>
      </c>
      <c r="N68" s="206">
        <v>34.479999999999997</v>
      </c>
      <c r="O68" s="206">
        <v>0</v>
      </c>
      <c r="P68" s="206">
        <v>31.46</v>
      </c>
      <c r="Q68" s="206">
        <v>4.17</v>
      </c>
      <c r="R68" s="206">
        <v>8.6300000000000008</v>
      </c>
      <c r="S68" s="206">
        <v>5.24</v>
      </c>
      <c r="T68" s="206">
        <v>0</v>
      </c>
      <c r="U68" s="206">
        <v>16.5</v>
      </c>
      <c r="V68" s="206">
        <v>5.46</v>
      </c>
      <c r="W68" s="206">
        <v>9.69</v>
      </c>
      <c r="X68" s="206">
        <v>43.59</v>
      </c>
      <c r="Y68" s="206">
        <v>0</v>
      </c>
      <c r="Z68" s="206">
        <v>37.409999999999997</v>
      </c>
      <c r="AA68" s="206">
        <v>23.64</v>
      </c>
      <c r="AB68" s="206">
        <v>0</v>
      </c>
      <c r="AC68" s="206">
        <v>11.52</v>
      </c>
      <c r="AD68" s="206">
        <v>0</v>
      </c>
      <c r="AE68" s="206">
        <v>0</v>
      </c>
      <c r="AF68" s="206">
        <v>0</v>
      </c>
      <c r="AG68" s="206">
        <v>26.16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</v>
      </c>
      <c r="L69" s="206">
        <v>372.07</v>
      </c>
      <c r="M69" s="206">
        <v>25.3</v>
      </c>
      <c r="N69" s="206">
        <v>34.479999999999997</v>
      </c>
      <c r="O69" s="206">
        <v>0</v>
      </c>
      <c r="P69" s="206">
        <v>31.46</v>
      </c>
      <c r="Q69" s="206">
        <v>4.17</v>
      </c>
      <c r="R69" s="206">
        <v>8.6300000000000008</v>
      </c>
      <c r="S69" s="206">
        <v>5.24</v>
      </c>
      <c r="T69" s="206">
        <v>0</v>
      </c>
      <c r="U69" s="206">
        <v>16.5</v>
      </c>
      <c r="V69" s="206">
        <v>5.46</v>
      </c>
      <c r="W69" s="206">
        <v>9.69</v>
      </c>
      <c r="X69" s="206">
        <v>43.59</v>
      </c>
      <c r="Y69" s="206">
        <v>0</v>
      </c>
      <c r="Z69" s="206">
        <v>37.409999999999997</v>
      </c>
      <c r="AA69" s="206">
        <v>23.64</v>
      </c>
      <c r="AB69" s="206">
        <v>0</v>
      </c>
      <c r="AC69" s="206">
        <v>11.52</v>
      </c>
      <c r="AD69" s="206">
        <v>0</v>
      </c>
      <c r="AE69" s="206">
        <v>0</v>
      </c>
      <c r="AF69" s="206">
        <v>0</v>
      </c>
      <c r="AG69" s="206">
        <v>26.16</v>
      </c>
      <c r="AH69" s="206">
        <v>0</v>
      </c>
      <c r="AI69" s="206">
        <v>0</v>
      </c>
      <c r="AJ69" s="206">
        <v>0</v>
      </c>
      <c r="AK69" s="206">
        <v>60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18.2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</v>
      </c>
      <c r="L70" s="206">
        <v>372.07</v>
      </c>
      <c r="M70" s="206">
        <v>25.3</v>
      </c>
      <c r="N70" s="206">
        <v>34.479999999999997</v>
      </c>
      <c r="O70" s="206">
        <v>0</v>
      </c>
      <c r="P70" s="206">
        <v>31.46</v>
      </c>
      <c r="Q70" s="206">
        <v>4.17</v>
      </c>
      <c r="R70" s="206">
        <v>8.6300000000000008</v>
      </c>
      <c r="S70" s="206">
        <v>5.24</v>
      </c>
      <c r="T70" s="206">
        <v>0</v>
      </c>
      <c r="U70" s="206">
        <v>16.5</v>
      </c>
      <c r="V70" s="206">
        <v>5.46</v>
      </c>
      <c r="W70" s="206">
        <v>9.69</v>
      </c>
      <c r="X70" s="206">
        <v>43.59</v>
      </c>
      <c r="Y70" s="206">
        <v>0</v>
      </c>
      <c r="Z70" s="206">
        <v>37.409999999999997</v>
      </c>
      <c r="AA70" s="206">
        <v>23.64</v>
      </c>
      <c r="AB70" s="206">
        <v>0</v>
      </c>
      <c r="AC70" s="206">
        <v>11.52</v>
      </c>
      <c r="AD70" s="206">
        <v>0</v>
      </c>
      <c r="AE70" s="206">
        <v>0</v>
      </c>
      <c r="AF70" s="206">
        <v>0</v>
      </c>
      <c r="AG70" s="206">
        <v>25.42</v>
      </c>
      <c r="AH70" s="206">
        <v>0</v>
      </c>
      <c r="AI70" s="206">
        <v>0</v>
      </c>
      <c r="AJ70" s="206">
        <v>0</v>
      </c>
      <c r="AK70" s="206">
        <v>60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18.2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</v>
      </c>
      <c r="L71" s="206">
        <v>372.07</v>
      </c>
      <c r="M71" s="206">
        <v>25.3</v>
      </c>
      <c r="N71" s="206">
        <v>34.479999999999997</v>
      </c>
      <c r="O71" s="206">
        <v>0</v>
      </c>
      <c r="P71" s="206">
        <v>31.46</v>
      </c>
      <c r="Q71" s="206">
        <v>4.24</v>
      </c>
      <c r="R71" s="206">
        <v>8.6300000000000008</v>
      </c>
      <c r="S71" s="206">
        <v>5.35</v>
      </c>
      <c r="T71" s="206">
        <v>0</v>
      </c>
      <c r="U71" s="206">
        <v>16.5</v>
      </c>
      <c r="V71" s="206">
        <v>5.46</v>
      </c>
      <c r="W71" s="206">
        <v>9.7799999999999994</v>
      </c>
      <c r="X71" s="206">
        <v>43.59</v>
      </c>
      <c r="Y71" s="206">
        <v>0</v>
      </c>
      <c r="Z71" s="206">
        <v>37.409999999999997</v>
      </c>
      <c r="AA71" s="206">
        <v>23.64</v>
      </c>
      <c r="AB71" s="206">
        <v>0</v>
      </c>
      <c r="AC71" s="206">
        <v>11.52</v>
      </c>
      <c r="AD71" s="206">
        <v>0</v>
      </c>
      <c r="AE71" s="206">
        <v>0</v>
      </c>
      <c r="AF71" s="206">
        <v>0</v>
      </c>
      <c r="AG71" s="206">
        <v>24.81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15.5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</v>
      </c>
      <c r="L72" s="206">
        <v>372.07</v>
      </c>
      <c r="M72" s="206">
        <v>25.3</v>
      </c>
      <c r="N72" s="206">
        <v>34.479999999999997</v>
      </c>
      <c r="O72" s="206">
        <v>0</v>
      </c>
      <c r="P72" s="206">
        <v>31.46</v>
      </c>
      <c r="Q72" s="206">
        <v>4.24</v>
      </c>
      <c r="R72" s="206">
        <v>8.6300000000000008</v>
      </c>
      <c r="S72" s="206">
        <v>5.35</v>
      </c>
      <c r="T72" s="206">
        <v>0</v>
      </c>
      <c r="U72" s="206">
        <v>16.5</v>
      </c>
      <c r="V72" s="206">
        <v>5.46</v>
      </c>
      <c r="W72" s="206">
        <v>9.7799999999999994</v>
      </c>
      <c r="X72" s="206">
        <v>43.59</v>
      </c>
      <c r="Y72" s="206">
        <v>0</v>
      </c>
      <c r="Z72" s="206">
        <v>37.409999999999997</v>
      </c>
      <c r="AA72" s="206">
        <v>23.64</v>
      </c>
      <c r="AB72" s="206">
        <v>0</v>
      </c>
      <c r="AC72" s="206">
        <v>11.52</v>
      </c>
      <c r="AD72" s="206">
        <v>0</v>
      </c>
      <c r="AE72" s="206">
        <v>0</v>
      </c>
      <c r="AF72" s="206">
        <v>0</v>
      </c>
      <c r="AG72" s="206">
        <v>24.81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</v>
      </c>
      <c r="L73" s="206">
        <v>372.07</v>
      </c>
      <c r="M73" s="206">
        <v>25.3</v>
      </c>
      <c r="N73" s="206">
        <v>34.479999999999997</v>
      </c>
      <c r="O73" s="206">
        <v>0</v>
      </c>
      <c r="P73" s="206">
        <v>31.46</v>
      </c>
      <c r="Q73" s="206">
        <v>4.24</v>
      </c>
      <c r="R73" s="206">
        <v>8.6300000000000008</v>
      </c>
      <c r="S73" s="206">
        <v>5.35</v>
      </c>
      <c r="T73" s="206">
        <v>0</v>
      </c>
      <c r="U73" s="206">
        <v>16.5</v>
      </c>
      <c r="V73" s="206">
        <v>5.46</v>
      </c>
      <c r="W73" s="206">
        <v>9.7799999999999994</v>
      </c>
      <c r="X73" s="206">
        <v>43.59</v>
      </c>
      <c r="Y73" s="206">
        <v>0</v>
      </c>
      <c r="Z73" s="206">
        <v>37.409999999999997</v>
      </c>
      <c r="AA73" s="206">
        <v>23.64</v>
      </c>
      <c r="AB73" s="206">
        <v>0</v>
      </c>
      <c r="AC73" s="206">
        <v>11.52</v>
      </c>
      <c r="AD73" s="206">
        <v>0</v>
      </c>
      <c r="AE73" s="206">
        <v>0</v>
      </c>
      <c r="AF73" s="206">
        <v>0</v>
      </c>
      <c r="AG73" s="206">
        <v>24.81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</v>
      </c>
      <c r="L74" s="206">
        <v>372.07</v>
      </c>
      <c r="M74" s="206">
        <v>25.3</v>
      </c>
      <c r="N74" s="206">
        <v>34.479999999999997</v>
      </c>
      <c r="O74" s="206">
        <v>0</v>
      </c>
      <c r="P74" s="206">
        <v>31.46</v>
      </c>
      <c r="Q74" s="206">
        <v>4.24</v>
      </c>
      <c r="R74" s="206">
        <v>8.6300000000000008</v>
      </c>
      <c r="S74" s="206">
        <v>5.35</v>
      </c>
      <c r="T74" s="206">
        <v>0</v>
      </c>
      <c r="U74" s="206">
        <v>16.5</v>
      </c>
      <c r="V74" s="206">
        <v>5.46</v>
      </c>
      <c r="W74" s="206">
        <v>9.7799999999999994</v>
      </c>
      <c r="X74" s="206">
        <v>43.59</v>
      </c>
      <c r="Y74" s="206">
        <v>0</v>
      </c>
      <c r="Z74" s="206">
        <v>37.409999999999997</v>
      </c>
      <c r="AA74" s="206">
        <v>23.64</v>
      </c>
      <c r="AB74" s="206">
        <v>0</v>
      </c>
      <c r="AC74" s="206">
        <v>11.52</v>
      </c>
      <c r="AD74" s="206">
        <v>0</v>
      </c>
      <c r="AE74" s="206">
        <v>0</v>
      </c>
      <c r="AF74" s="206">
        <v>0</v>
      </c>
      <c r="AG74" s="206">
        <v>24.81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</v>
      </c>
      <c r="L75" s="206">
        <v>372.07</v>
      </c>
      <c r="M75" s="206">
        <v>25.3</v>
      </c>
      <c r="N75" s="206">
        <v>34.479999999999997</v>
      </c>
      <c r="O75" s="206">
        <v>0</v>
      </c>
      <c r="P75" s="206">
        <v>31.46</v>
      </c>
      <c r="Q75" s="206">
        <v>4.24</v>
      </c>
      <c r="R75" s="206">
        <v>8.9600000000000009</v>
      </c>
      <c r="S75" s="206">
        <v>5.35</v>
      </c>
      <c r="T75" s="206">
        <v>0</v>
      </c>
      <c r="U75" s="206">
        <v>16.5</v>
      </c>
      <c r="V75" s="206">
        <v>5.58</v>
      </c>
      <c r="W75" s="206">
        <v>9.7799999999999994</v>
      </c>
      <c r="X75" s="206">
        <v>43.59</v>
      </c>
      <c r="Y75" s="206">
        <v>0</v>
      </c>
      <c r="Z75" s="206">
        <v>37.409999999999997</v>
      </c>
      <c r="AA75" s="206">
        <v>23.64</v>
      </c>
      <c r="AB75" s="206">
        <v>0</v>
      </c>
      <c r="AC75" s="206">
        <v>11.52</v>
      </c>
      <c r="AD75" s="206">
        <v>0</v>
      </c>
      <c r="AE75" s="206">
        <v>0</v>
      </c>
      <c r="AF75" s="206">
        <v>0</v>
      </c>
      <c r="AG75" s="206">
        <v>24.81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</v>
      </c>
      <c r="L76" s="206">
        <v>372.07</v>
      </c>
      <c r="M76" s="206">
        <v>25.3</v>
      </c>
      <c r="N76" s="206">
        <v>34.479999999999997</v>
      </c>
      <c r="O76" s="206">
        <v>0</v>
      </c>
      <c r="P76" s="206">
        <v>31.46</v>
      </c>
      <c r="Q76" s="206">
        <v>4.24</v>
      </c>
      <c r="R76" s="206">
        <v>8.9600000000000009</v>
      </c>
      <c r="S76" s="206">
        <v>5.35</v>
      </c>
      <c r="T76" s="206">
        <v>0</v>
      </c>
      <c r="U76" s="206">
        <v>16.5</v>
      </c>
      <c r="V76" s="206">
        <v>5.58</v>
      </c>
      <c r="W76" s="206">
        <v>9.7799999999999994</v>
      </c>
      <c r="X76" s="206">
        <v>43.59</v>
      </c>
      <c r="Y76" s="206">
        <v>0</v>
      </c>
      <c r="Z76" s="206">
        <v>37.409999999999997</v>
      </c>
      <c r="AA76" s="206">
        <v>23.64</v>
      </c>
      <c r="AB76" s="206">
        <v>0</v>
      </c>
      <c r="AC76" s="206">
        <v>11.52</v>
      </c>
      <c r="AD76" s="206">
        <v>0</v>
      </c>
      <c r="AE76" s="206">
        <v>0</v>
      </c>
      <c r="AF76" s="206">
        <v>0</v>
      </c>
      <c r="AG76" s="206">
        <v>24.81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</v>
      </c>
      <c r="L77" s="206">
        <v>372.07</v>
      </c>
      <c r="M77" s="206">
        <v>25.3</v>
      </c>
      <c r="N77" s="206">
        <v>34.479999999999997</v>
      </c>
      <c r="O77" s="206">
        <v>0</v>
      </c>
      <c r="P77" s="206">
        <v>31.46</v>
      </c>
      <c r="Q77" s="206">
        <v>4.24</v>
      </c>
      <c r="R77" s="206">
        <v>8.9600000000000009</v>
      </c>
      <c r="S77" s="206">
        <v>5.35</v>
      </c>
      <c r="T77" s="206">
        <v>0</v>
      </c>
      <c r="U77" s="206">
        <v>16.5</v>
      </c>
      <c r="V77" s="206">
        <v>5.58</v>
      </c>
      <c r="W77" s="206">
        <v>9.7799999999999994</v>
      </c>
      <c r="X77" s="206">
        <v>43.59</v>
      </c>
      <c r="Y77" s="206">
        <v>0</v>
      </c>
      <c r="Z77" s="206">
        <v>37.409999999999997</v>
      </c>
      <c r="AA77" s="206">
        <v>23.64</v>
      </c>
      <c r="AB77" s="206">
        <v>0</v>
      </c>
      <c r="AC77" s="206">
        <v>11.52</v>
      </c>
      <c r="AD77" s="206">
        <v>0</v>
      </c>
      <c r="AE77" s="206">
        <v>0</v>
      </c>
      <c r="AF77" s="206">
        <v>0</v>
      </c>
      <c r="AG77" s="206">
        <v>24.81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</v>
      </c>
      <c r="L78" s="206">
        <v>372.07</v>
      </c>
      <c r="M78" s="206">
        <v>25.3</v>
      </c>
      <c r="N78" s="206">
        <v>34.479999999999997</v>
      </c>
      <c r="O78" s="206">
        <v>0</v>
      </c>
      <c r="P78" s="206">
        <v>31.46</v>
      </c>
      <c r="Q78" s="206">
        <v>4.24</v>
      </c>
      <c r="R78" s="206">
        <v>8.9600000000000009</v>
      </c>
      <c r="S78" s="206">
        <v>5.35</v>
      </c>
      <c r="T78" s="206">
        <v>0</v>
      </c>
      <c r="U78" s="206">
        <v>16.5</v>
      </c>
      <c r="V78" s="206">
        <v>5.33</v>
      </c>
      <c r="W78" s="206">
        <v>9.7799999999999994</v>
      </c>
      <c r="X78" s="206">
        <v>43.59</v>
      </c>
      <c r="Y78" s="206">
        <v>0</v>
      </c>
      <c r="Z78" s="206">
        <v>37.409999999999997</v>
      </c>
      <c r="AA78" s="206">
        <v>23.64</v>
      </c>
      <c r="AB78" s="206">
        <v>0</v>
      </c>
      <c r="AC78" s="206">
        <v>11.52</v>
      </c>
      <c r="AD78" s="206">
        <v>0</v>
      </c>
      <c r="AE78" s="206">
        <v>0</v>
      </c>
      <c r="AF78" s="206">
        <v>0</v>
      </c>
      <c r="AG78" s="206">
        <v>24.81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</v>
      </c>
      <c r="L79" s="206">
        <v>372.07</v>
      </c>
      <c r="M79" s="206">
        <v>25.3</v>
      </c>
      <c r="N79" s="206">
        <v>34.479999999999997</v>
      </c>
      <c r="O79" s="206">
        <v>0</v>
      </c>
      <c r="P79" s="206">
        <v>31.46</v>
      </c>
      <c r="Q79" s="206">
        <v>4.24</v>
      </c>
      <c r="R79" s="206">
        <v>8.9600000000000009</v>
      </c>
      <c r="S79" s="206">
        <v>5.35</v>
      </c>
      <c r="T79" s="206">
        <v>0</v>
      </c>
      <c r="U79" s="206">
        <v>16.5</v>
      </c>
      <c r="V79" s="206">
        <v>5.51</v>
      </c>
      <c r="W79" s="206">
        <v>9.7799999999999994</v>
      </c>
      <c r="X79" s="206">
        <v>43.59</v>
      </c>
      <c r="Y79" s="206">
        <v>0</v>
      </c>
      <c r="Z79" s="206">
        <v>37.409999999999997</v>
      </c>
      <c r="AA79" s="206">
        <v>23.64</v>
      </c>
      <c r="AB79" s="206">
        <v>0</v>
      </c>
      <c r="AC79" s="206">
        <v>11.52</v>
      </c>
      <c r="AD79" s="206">
        <v>0</v>
      </c>
      <c r="AE79" s="206">
        <v>0</v>
      </c>
      <c r="AF79" s="206">
        <v>0</v>
      </c>
      <c r="AG79" s="206">
        <v>24.81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</v>
      </c>
      <c r="L80" s="206">
        <v>372.07</v>
      </c>
      <c r="M80" s="206">
        <v>25.3</v>
      </c>
      <c r="N80" s="206">
        <v>34.479999999999997</v>
      </c>
      <c r="O80" s="206">
        <v>0</v>
      </c>
      <c r="P80" s="206">
        <v>31.46</v>
      </c>
      <c r="Q80" s="206">
        <v>4.24</v>
      </c>
      <c r="R80" s="206">
        <v>8.9600000000000009</v>
      </c>
      <c r="S80" s="206">
        <v>5.35</v>
      </c>
      <c r="T80" s="206">
        <v>0</v>
      </c>
      <c r="U80" s="206">
        <v>16.5</v>
      </c>
      <c r="V80" s="206">
        <v>5.71</v>
      </c>
      <c r="W80" s="206">
        <v>9.7799999999999994</v>
      </c>
      <c r="X80" s="206">
        <v>43.59</v>
      </c>
      <c r="Y80" s="206">
        <v>0</v>
      </c>
      <c r="Z80" s="206">
        <v>37.409999999999997</v>
      </c>
      <c r="AA80" s="206">
        <v>23.64</v>
      </c>
      <c r="AB80" s="206">
        <v>0</v>
      </c>
      <c r="AC80" s="206">
        <v>11.52</v>
      </c>
      <c r="AD80" s="206">
        <v>0</v>
      </c>
      <c r="AE80" s="206">
        <v>0</v>
      </c>
      <c r="AF80" s="206">
        <v>0</v>
      </c>
      <c r="AG80" s="206">
        <v>24.81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</v>
      </c>
      <c r="L81" s="206">
        <v>372.07</v>
      </c>
      <c r="M81" s="206">
        <v>25.3</v>
      </c>
      <c r="N81" s="206">
        <v>34.479999999999997</v>
      </c>
      <c r="O81" s="206">
        <v>0</v>
      </c>
      <c r="P81" s="206">
        <v>31.46</v>
      </c>
      <c r="Q81" s="206">
        <v>4.24</v>
      </c>
      <c r="R81" s="206">
        <v>8.9600000000000009</v>
      </c>
      <c r="S81" s="206">
        <v>5.35</v>
      </c>
      <c r="T81" s="206">
        <v>0</v>
      </c>
      <c r="U81" s="206">
        <v>16.5</v>
      </c>
      <c r="V81" s="206">
        <v>5.71</v>
      </c>
      <c r="W81" s="206">
        <v>9.7799999999999994</v>
      </c>
      <c r="X81" s="206">
        <v>43.59</v>
      </c>
      <c r="Y81" s="206">
        <v>0</v>
      </c>
      <c r="Z81" s="206">
        <v>37.409999999999997</v>
      </c>
      <c r="AA81" s="206">
        <v>23.64</v>
      </c>
      <c r="AB81" s="206">
        <v>0</v>
      </c>
      <c r="AC81" s="206">
        <v>11.52</v>
      </c>
      <c r="AD81" s="206">
        <v>0</v>
      </c>
      <c r="AE81" s="206">
        <v>0</v>
      </c>
      <c r="AF81" s="206">
        <v>0</v>
      </c>
      <c r="AG81" s="206">
        <v>24.81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</v>
      </c>
      <c r="L82" s="206">
        <v>372.07</v>
      </c>
      <c r="M82" s="206">
        <v>25.3</v>
      </c>
      <c r="N82" s="206">
        <v>34.479999999999997</v>
      </c>
      <c r="O82" s="206">
        <v>0</v>
      </c>
      <c r="P82" s="206">
        <v>31.46</v>
      </c>
      <c r="Q82" s="206">
        <v>4.24</v>
      </c>
      <c r="R82" s="206">
        <v>8.9600000000000009</v>
      </c>
      <c r="S82" s="206">
        <v>5.35</v>
      </c>
      <c r="T82" s="206">
        <v>0</v>
      </c>
      <c r="U82" s="206">
        <v>16.5</v>
      </c>
      <c r="V82" s="206">
        <v>5.71</v>
      </c>
      <c r="W82" s="206">
        <v>9.7799999999999994</v>
      </c>
      <c r="X82" s="206">
        <v>43.59</v>
      </c>
      <c r="Y82" s="206">
        <v>0</v>
      </c>
      <c r="Z82" s="206">
        <v>37.409999999999997</v>
      </c>
      <c r="AA82" s="206">
        <v>23.64</v>
      </c>
      <c r="AB82" s="206">
        <v>0</v>
      </c>
      <c r="AC82" s="206">
        <v>11.52</v>
      </c>
      <c r="AD82" s="206">
        <v>0</v>
      </c>
      <c r="AE82" s="206">
        <v>0</v>
      </c>
      <c r="AF82" s="206">
        <v>0</v>
      </c>
      <c r="AG82" s="206">
        <v>24.81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</v>
      </c>
      <c r="L83" s="206">
        <v>372.07</v>
      </c>
      <c r="M83" s="206">
        <v>25.3</v>
      </c>
      <c r="N83" s="206">
        <v>34.479999999999997</v>
      </c>
      <c r="O83" s="206">
        <v>0</v>
      </c>
      <c r="P83" s="206">
        <v>31.46</v>
      </c>
      <c r="Q83" s="206">
        <v>4.24</v>
      </c>
      <c r="R83" s="206">
        <v>8.86</v>
      </c>
      <c r="S83" s="206">
        <v>5.35</v>
      </c>
      <c r="T83" s="206">
        <v>0</v>
      </c>
      <c r="U83" s="206">
        <v>16.5</v>
      </c>
      <c r="V83" s="206">
        <v>6.13</v>
      </c>
      <c r="W83" s="206">
        <v>10.29</v>
      </c>
      <c r="X83" s="206">
        <v>43.59</v>
      </c>
      <c r="Y83" s="206">
        <v>0</v>
      </c>
      <c r="Z83" s="206">
        <v>37.409999999999997</v>
      </c>
      <c r="AA83" s="206">
        <v>23.64</v>
      </c>
      <c r="AB83" s="206">
        <v>0</v>
      </c>
      <c r="AC83" s="206">
        <v>11.83</v>
      </c>
      <c r="AD83" s="206">
        <v>0</v>
      </c>
      <c r="AE83" s="206">
        <v>0</v>
      </c>
      <c r="AF83" s="206">
        <v>0</v>
      </c>
      <c r="AG83" s="206">
        <v>24.81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</v>
      </c>
      <c r="L84" s="206">
        <v>372.07</v>
      </c>
      <c r="M84" s="206">
        <v>25.3</v>
      </c>
      <c r="N84" s="206">
        <v>34.479999999999997</v>
      </c>
      <c r="O84" s="206">
        <v>0</v>
      </c>
      <c r="P84" s="206">
        <v>31.46</v>
      </c>
      <c r="Q84" s="206">
        <v>4.24</v>
      </c>
      <c r="R84" s="206">
        <v>8.86</v>
      </c>
      <c r="S84" s="206">
        <v>5.35</v>
      </c>
      <c r="T84" s="206">
        <v>0</v>
      </c>
      <c r="U84" s="206">
        <v>16.5</v>
      </c>
      <c r="V84" s="206">
        <v>6.13</v>
      </c>
      <c r="W84" s="206">
        <v>10.29</v>
      </c>
      <c r="X84" s="206">
        <v>43.59</v>
      </c>
      <c r="Y84" s="206">
        <v>0</v>
      </c>
      <c r="Z84" s="206">
        <v>37.409999999999997</v>
      </c>
      <c r="AA84" s="206">
        <v>23.64</v>
      </c>
      <c r="AB84" s="206">
        <v>0</v>
      </c>
      <c r="AC84" s="206">
        <v>11.83</v>
      </c>
      <c r="AD84" s="206">
        <v>0</v>
      </c>
      <c r="AE84" s="206">
        <v>0</v>
      </c>
      <c r="AF84" s="206">
        <v>0</v>
      </c>
      <c r="AG84" s="206">
        <v>24.81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</v>
      </c>
      <c r="L85" s="206">
        <v>372.07</v>
      </c>
      <c r="M85" s="206">
        <v>25.3</v>
      </c>
      <c r="N85" s="206">
        <v>34.479999999999997</v>
      </c>
      <c r="O85" s="206">
        <v>0</v>
      </c>
      <c r="P85" s="206">
        <v>31.46</v>
      </c>
      <c r="Q85" s="206">
        <v>4.24</v>
      </c>
      <c r="R85" s="206">
        <v>8.86</v>
      </c>
      <c r="S85" s="206">
        <v>5.35</v>
      </c>
      <c r="T85" s="206">
        <v>0</v>
      </c>
      <c r="U85" s="206">
        <v>16.5</v>
      </c>
      <c r="V85" s="206">
        <v>6.13</v>
      </c>
      <c r="W85" s="206">
        <v>10.29</v>
      </c>
      <c r="X85" s="206">
        <v>43.59</v>
      </c>
      <c r="Y85" s="206">
        <v>0</v>
      </c>
      <c r="Z85" s="206">
        <v>37.409999999999997</v>
      </c>
      <c r="AA85" s="206">
        <v>23.64</v>
      </c>
      <c r="AB85" s="206">
        <v>0</v>
      </c>
      <c r="AC85" s="206">
        <v>11.83</v>
      </c>
      <c r="AD85" s="206">
        <v>0</v>
      </c>
      <c r="AE85" s="206">
        <v>0</v>
      </c>
      <c r="AF85" s="206">
        <v>0</v>
      </c>
      <c r="AG85" s="206">
        <v>24.81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</v>
      </c>
      <c r="L86" s="206">
        <v>372.07</v>
      </c>
      <c r="M86" s="206">
        <v>25.3</v>
      </c>
      <c r="N86" s="206">
        <v>34.479999999999997</v>
      </c>
      <c r="O86" s="206">
        <v>0</v>
      </c>
      <c r="P86" s="206">
        <v>31.46</v>
      </c>
      <c r="Q86" s="206">
        <v>4.24</v>
      </c>
      <c r="R86" s="206">
        <v>8.86</v>
      </c>
      <c r="S86" s="206">
        <v>5.35</v>
      </c>
      <c r="T86" s="206">
        <v>0</v>
      </c>
      <c r="U86" s="206">
        <v>16.5</v>
      </c>
      <c r="V86" s="206">
        <v>6.13</v>
      </c>
      <c r="W86" s="206">
        <v>10.29</v>
      </c>
      <c r="X86" s="206">
        <v>43.59</v>
      </c>
      <c r="Y86" s="206">
        <v>0</v>
      </c>
      <c r="Z86" s="206">
        <v>37.409999999999997</v>
      </c>
      <c r="AA86" s="206">
        <v>23.64</v>
      </c>
      <c r="AB86" s="206">
        <v>0</v>
      </c>
      <c r="AC86" s="206">
        <v>11.83</v>
      </c>
      <c r="AD86" s="206">
        <v>0</v>
      </c>
      <c r="AE86" s="206">
        <v>0</v>
      </c>
      <c r="AF86" s="206">
        <v>0</v>
      </c>
      <c r="AG86" s="206">
        <v>24.81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</v>
      </c>
      <c r="L87" s="206">
        <v>372.07</v>
      </c>
      <c r="M87" s="206">
        <v>26.49</v>
      </c>
      <c r="N87" s="206">
        <v>34.479999999999997</v>
      </c>
      <c r="O87" s="206">
        <v>0</v>
      </c>
      <c r="P87" s="206">
        <v>31.46</v>
      </c>
      <c r="Q87" s="206">
        <v>4.24</v>
      </c>
      <c r="R87" s="206">
        <v>8.86</v>
      </c>
      <c r="S87" s="206">
        <v>5.35</v>
      </c>
      <c r="T87" s="206">
        <v>0</v>
      </c>
      <c r="U87" s="206">
        <v>16.5</v>
      </c>
      <c r="V87" s="206">
        <v>6.13</v>
      </c>
      <c r="W87" s="206">
        <v>10.29</v>
      </c>
      <c r="X87" s="206">
        <v>43.59</v>
      </c>
      <c r="Y87" s="206">
        <v>0</v>
      </c>
      <c r="Z87" s="206">
        <v>37.409999999999997</v>
      </c>
      <c r="AA87" s="206">
        <v>23.64</v>
      </c>
      <c r="AB87" s="206">
        <v>0</v>
      </c>
      <c r="AC87" s="206">
        <v>11.83</v>
      </c>
      <c r="AD87" s="206">
        <v>0</v>
      </c>
      <c r="AE87" s="206">
        <v>0</v>
      </c>
      <c r="AF87" s="206">
        <v>0</v>
      </c>
      <c r="AG87" s="206">
        <v>24.81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</v>
      </c>
      <c r="L88" s="206">
        <v>372.07</v>
      </c>
      <c r="M88" s="206">
        <v>26.75</v>
      </c>
      <c r="N88" s="206">
        <v>34.479999999999997</v>
      </c>
      <c r="O88" s="206">
        <v>0</v>
      </c>
      <c r="P88" s="206">
        <v>31.46</v>
      </c>
      <c r="Q88" s="206">
        <v>4.24</v>
      </c>
      <c r="R88" s="206">
        <v>8.86</v>
      </c>
      <c r="S88" s="206">
        <v>5.35</v>
      </c>
      <c r="T88" s="206">
        <v>0</v>
      </c>
      <c r="U88" s="206">
        <v>16.5</v>
      </c>
      <c r="V88" s="206">
        <v>6.13</v>
      </c>
      <c r="W88" s="206">
        <v>10.29</v>
      </c>
      <c r="X88" s="206">
        <v>43.59</v>
      </c>
      <c r="Y88" s="206">
        <v>0</v>
      </c>
      <c r="Z88" s="206">
        <v>37.409999999999997</v>
      </c>
      <c r="AA88" s="206">
        <v>23.64</v>
      </c>
      <c r="AB88" s="206">
        <v>0</v>
      </c>
      <c r="AC88" s="206">
        <v>11.83</v>
      </c>
      <c r="AD88" s="206">
        <v>0</v>
      </c>
      <c r="AE88" s="206">
        <v>0</v>
      </c>
      <c r="AF88" s="206">
        <v>0</v>
      </c>
      <c r="AG88" s="206">
        <v>24.81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</v>
      </c>
      <c r="L89" s="206">
        <v>372.07</v>
      </c>
      <c r="M89" s="206">
        <v>26.75</v>
      </c>
      <c r="N89" s="206">
        <v>34.479999999999997</v>
      </c>
      <c r="O89" s="206">
        <v>0</v>
      </c>
      <c r="P89" s="206">
        <v>31.46</v>
      </c>
      <c r="Q89" s="206">
        <v>4.24</v>
      </c>
      <c r="R89" s="206">
        <v>8.86</v>
      </c>
      <c r="S89" s="206">
        <v>5.35</v>
      </c>
      <c r="T89" s="206">
        <v>0</v>
      </c>
      <c r="U89" s="206">
        <v>16.5</v>
      </c>
      <c r="V89" s="206">
        <v>6.13</v>
      </c>
      <c r="W89" s="206">
        <v>10.29</v>
      </c>
      <c r="X89" s="206">
        <v>43.59</v>
      </c>
      <c r="Y89" s="206">
        <v>0</v>
      </c>
      <c r="Z89" s="206">
        <v>37.409999999999997</v>
      </c>
      <c r="AA89" s="206">
        <v>23.64</v>
      </c>
      <c r="AB89" s="206">
        <v>0</v>
      </c>
      <c r="AC89" s="206">
        <v>11.83</v>
      </c>
      <c r="AD89" s="206">
        <v>0</v>
      </c>
      <c r="AE89" s="206">
        <v>0</v>
      </c>
      <c r="AF89" s="206">
        <v>0</v>
      </c>
      <c r="AG89" s="206">
        <v>24.81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</v>
      </c>
      <c r="L90" s="206">
        <v>372.07</v>
      </c>
      <c r="M90" s="206">
        <v>26.75</v>
      </c>
      <c r="N90" s="206">
        <v>34.479999999999997</v>
      </c>
      <c r="O90" s="206">
        <v>0</v>
      </c>
      <c r="P90" s="206">
        <v>31.46</v>
      </c>
      <c r="Q90" s="206">
        <v>4.24</v>
      </c>
      <c r="R90" s="206">
        <v>8.86</v>
      </c>
      <c r="S90" s="206">
        <v>5.35</v>
      </c>
      <c r="T90" s="206">
        <v>0</v>
      </c>
      <c r="U90" s="206">
        <v>16.5</v>
      </c>
      <c r="V90" s="206">
        <v>6.13</v>
      </c>
      <c r="W90" s="206">
        <v>10.29</v>
      </c>
      <c r="X90" s="206">
        <v>43.59</v>
      </c>
      <c r="Y90" s="206">
        <v>0</v>
      </c>
      <c r="Z90" s="206">
        <v>37.409999999999997</v>
      </c>
      <c r="AA90" s="206">
        <v>23.64</v>
      </c>
      <c r="AB90" s="206">
        <v>0</v>
      </c>
      <c r="AC90" s="206">
        <v>11.83</v>
      </c>
      <c r="AD90" s="206">
        <v>0</v>
      </c>
      <c r="AE90" s="206">
        <v>0</v>
      </c>
      <c r="AF90" s="206">
        <v>0</v>
      </c>
      <c r="AG90" s="206">
        <v>24.81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</v>
      </c>
      <c r="L91" s="206">
        <v>372.07</v>
      </c>
      <c r="M91" s="206">
        <v>26.75</v>
      </c>
      <c r="N91" s="206">
        <v>34.479999999999997</v>
      </c>
      <c r="O91" s="206">
        <v>0</v>
      </c>
      <c r="P91" s="206">
        <v>31.46</v>
      </c>
      <c r="Q91" s="206">
        <v>4.17</v>
      </c>
      <c r="R91" s="206">
        <v>8.6300000000000008</v>
      </c>
      <c r="S91" s="206">
        <v>5.24</v>
      </c>
      <c r="T91" s="206">
        <v>0</v>
      </c>
      <c r="U91" s="206">
        <v>16.5</v>
      </c>
      <c r="V91" s="206">
        <v>6.13</v>
      </c>
      <c r="W91" s="206">
        <v>10.29</v>
      </c>
      <c r="X91" s="206">
        <v>43.59</v>
      </c>
      <c r="Y91" s="206">
        <v>0</v>
      </c>
      <c r="Z91" s="206">
        <v>37.409999999999997</v>
      </c>
      <c r="AA91" s="206">
        <v>23.64</v>
      </c>
      <c r="AB91" s="206">
        <v>0</v>
      </c>
      <c r="AC91" s="206">
        <v>11.83</v>
      </c>
      <c r="AD91" s="206">
        <v>0</v>
      </c>
      <c r="AE91" s="206">
        <v>0</v>
      </c>
      <c r="AF91" s="206">
        <v>0</v>
      </c>
      <c r="AG91" s="206">
        <v>24.81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</v>
      </c>
      <c r="L92" s="206">
        <v>372.07</v>
      </c>
      <c r="M92" s="206">
        <v>26.75</v>
      </c>
      <c r="N92" s="206">
        <v>34.479999999999997</v>
      </c>
      <c r="O92" s="206">
        <v>0</v>
      </c>
      <c r="P92" s="206">
        <v>31.46</v>
      </c>
      <c r="Q92" s="206">
        <v>4.17</v>
      </c>
      <c r="R92" s="206">
        <v>8.6300000000000008</v>
      </c>
      <c r="S92" s="206">
        <v>5.24</v>
      </c>
      <c r="T92" s="206">
        <v>0</v>
      </c>
      <c r="U92" s="206">
        <v>16.5</v>
      </c>
      <c r="V92" s="206">
        <v>6.13</v>
      </c>
      <c r="W92" s="206">
        <v>10.29</v>
      </c>
      <c r="X92" s="206">
        <v>43.59</v>
      </c>
      <c r="Y92" s="206">
        <v>0</v>
      </c>
      <c r="Z92" s="206">
        <v>37.409999999999997</v>
      </c>
      <c r="AA92" s="206">
        <v>23.64</v>
      </c>
      <c r="AB92" s="206">
        <v>0</v>
      </c>
      <c r="AC92" s="206">
        <v>11.83</v>
      </c>
      <c r="AD92" s="206">
        <v>0</v>
      </c>
      <c r="AE92" s="206">
        <v>0</v>
      </c>
      <c r="AF92" s="206">
        <v>0</v>
      </c>
      <c r="AG92" s="206">
        <v>24.81</v>
      </c>
      <c r="AH92" s="206">
        <v>0</v>
      </c>
      <c r="AI92" s="206">
        <v>0</v>
      </c>
      <c r="AJ92" s="206">
        <v>0</v>
      </c>
      <c r="AK92" s="206">
        <v>50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9.01</v>
      </c>
      <c r="L93" s="206">
        <v>372.07</v>
      </c>
      <c r="M93" s="206">
        <v>26.75</v>
      </c>
      <c r="N93" s="206">
        <v>34.479999999999997</v>
      </c>
      <c r="O93" s="206">
        <v>0</v>
      </c>
      <c r="P93" s="206">
        <v>31.46</v>
      </c>
      <c r="Q93" s="206">
        <v>4.17</v>
      </c>
      <c r="R93" s="206">
        <v>8.6300000000000008</v>
      </c>
      <c r="S93" s="206">
        <v>5.24</v>
      </c>
      <c r="T93" s="206">
        <v>0</v>
      </c>
      <c r="U93" s="206">
        <v>16.5</v>
      </c>
      <c r="V93" s="206">
        <v>6.13</v>
      </c>
      <c r="W93" s="206">
        <v>10.29</v>
      </c>
      <c r="X93" s="206">
        <v>43.59</v>
      </c>
      <c r="Y93" s="206">
        <v>0</v>
      </c>
      <c r="Z93" s="206">
        <v>37.409999999999997</v>
      </c>
      <c r="AA93" s="206">
        <v>23.64</v>
      </c>
      <c r="AB93" s="206">
        <v>0</v>
      </c>
      <c r="AC93" s="206">
        <v>11.83</v>
      </c>
      <c r="AD93" s="206">
        <v>0</v>
      </c>
      <c r="AE93" s="206">
        <v>0</v>
      </c>
      <c r="AF93" s="206">
        <v>0</v>
      </c>
      <c r="AG93" s="206">
        <v>24.81</v>
      </c>
      <c r="AH93" s="206">
        <v>0</v>
      </c>
      <c r="AI93" s="206">
        <v>0</v>
      </c>
      <c r="AJ93" s="206">
        <v>0</v>
      </c>
      <c r="AK93" s="206">
        <v>50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9.01</v>
      </c>
      <c r="L94" s="206">
        <v>372.07</v>
      </c>
      <c r="M94" s="206">
        <v>26.75</v>
      </c>
      <c r="N94" s="206">
        <v>34.479999999999997</v>
      </c>
      <c r="O94" s="206">
        <v>0</v>
      </c>
      <c r="P94" s="206">
        <v>31.46</v>
      </c>
      <c r="Q94" s="206">
        <v>4.17</v>
      </c>
      <c r="R94" s="206">
        <v>8.6300000000000008</v>
      </c>
      <c r="S94" s="206">
        <v>5.24</v>
      </c>
      <c r="T94" s="206">
        <v>0</v>
      </c>
      <c r="U94" s="206">
        <v>16.5</v>
      </c>
      <c r="V94" s="206">
        <v>6.13</v>
      </c>
      <c r="W94" s="206">
        <v>10.29</v>
      </c>
      <c r="X94" s="206">
        <v>43.59</v>
      </c>
      <c r="Y94" s="206">
        <v>0</v>
      </c>
      <c r="Z94" s="206">
        <v>37.409999999999997</v>
      </c>
      <c r="AA94" s="206">
        <v>23.64</v>
      </c>
      <c r="AB94" s="206">
        <v>0</v>
      </c>
      <c r="AC94" s="206">
        <v>11.83</v>
      </c>
      <c r="AD94" s="206">
        <v>0</v>
      </c>
      <c r="AE94" s="206">
        <v>0</v>
      </c>
      <c r="AF94" s="206">
        <v>0</v>
      </c>
      <c r="AG94" s="206">
        <v>24.81</v>
      </c>
      <c r="AH94" s="206">
        <v>0</v>
      </c>
      <c r="AI94" s="206">
        <v>0</v>
      </c>
      <c r="AJ94" s="206">
        <v>0</v>
      </c>
      <c r="AK94" s="206">
        <v>50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9.01</v>
      </c>
      <c r="L95" s="206">
        <v>372.07</v>
      </c>
      <c r="M95" s="206">
        <v>26.75</v>
      </c>
      <c r="N95" s="206">
        <v>34.479999999999997</v>
      </c>
      <c r="O95" s="206">
        <v>0</v>
      </c>
      <c r="P95" s="206">
        <v>31.46</v>
      </c>
      <c r="Q95" s="206">
        <v>4.17</v>
      </c>
      <c r="R95" s="206">
        <v>8.6300000000000008</v>
      </c>
      <c r="S95" s="206">
        <v>5.24</v>
      </c>
      <c r="T95" s="206">
        <v>0</v>
      </c>
      <c r="U95" s="206">
        <v>16.5</v>
      </c>
      <c r="V95" s="206">
        <v>6.13</v>
      </c>
      <c r="W95" s="206">
        <v>10.29</v>
      </c>
      <c r="X95" s="206">
        <v>43.59</v>
      </c>
      <c r="Y95" s="206">
        <v>0</v>
      </c>
      <c r="Z95" s="206">
        <v>37.409999999999997</v>
      </c>
      <c r="AA95" s="206">
        <v>23.64</v>
      </c>
      <c r="AB95" s="206">
        <v>0</v>
      </c>
      <c r="AC95" s="206">
        <v>11.83</v>
      </c>
      <c r="AD95" s="206">
        <v>0</v>
      </c>
      <c r="AE95" s="206">
        <v>0</v>
      </c>
      <c r="AF95" s="206">
        <v>0</v>
      </c>
      <c r="AG95" s="206">
        <v>26.16</v>
      </c>
      <c r="AH95" s="206">
        <v>0</v>
      </c>
      <c r="AI95" s="206">
        <v>0</v>
      </c>
      <c r="AJ95" s="206">
        <v>0</v>
      </c>
      <c r="AK95" s="206">
        <v>50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9.01</v>
      </c>
      <c r="L96" s="206">
        <v>372.07</v>
      </c>
      <c r="M96" s="206">
        <v>26.75</v>
      </c>
      <c r="N96" s="206">
        <v>34.479999999999997</v>
      </c>
      <c r="O96" s="206">
        <v>0</v>
      </c>
      <c r="P96" s="206">
        <v>31.46</v>
      </c>
      <c r="Q96" s="206">
        <v>4.17</v>
      </c>
      <c r="R96" s="206">
        <v>8.6300000000000008</v>
      </c>
      <c r="S96" s="206">
        <v>5.24</v>
      </c>
      <c r="T96" s="206">
        <v>0</v>
      </c>
      <c r="U96" s="206">
        <v>16.5</v>
      </c>
      <c r="V96" s="206">
        <v>6.13</v>
      </c>
      <c r="W96" s="206">
        <v>10.29</v>
      </c>
      <c r="X96" s="206">
        <v>43.59</v>
      </c>
      <c r="Y96" s="206">
        <v>0</v>
      </c>
      <c r="Z96" s="206">
        <v>37.409999999999997</v>
      </c>
      <c r="AA96" s="206">
        <v>23.64</v>
      </c>
      <c r="AB96" s="206">
        <v>0</v>
      </c>
      <c r="AC96" s="206">
        <v>11.83</v>
      </c>
      <c r="AD96" s="206">
        <v>0</v>
      </c>
      <c r="AE96" s="206">
        <v>0</v>
      </c>
      <c r="AF96" s="206">
        <v>0</v>
      </c>
      <c r="AG96" s="206">
        <v>26.16</v>
      </c>
      <c r="AH96" s="206">
        <v>0</v>
      </c>
      <c r="AI96" s="206">
        <v>0</v>
      </c>
      <c r="AJ96" s="206">
        <v>0</v>
      </c>
      <c r="AK96" s="206">
        <v>50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308.19</v>
      </c>
      <c r="M97" s="206">
        <v>26.75</v>
      </c>
      <c r="N97" s="206">
        <v>34.479999999999997</v>
      </c>
      <c r="O97" s="206">
        <v>0</v>
      </c>
      <c r="P97" s="206">
        <v>31.46</v>
      </c>
      <c r="Q97" s="206">
        <v>1.46</v>
      </c>
      <c r="R97" s="206">
        <v>8.6300000000000008</v>
      </c>
      <c r="S97" s="206">
        <v>1.04</v>
      </c>
      <c r="T97" s="206">
        <v>0</v>
      </c>
      <c r="U97" s="206">
        <v>16.5</v>
      </c>
      <c r="V97" s="206">
        <v>6.13</v>
      </c>
      <c r="W97" s="206">
        <v>10.29</v>
      </c>
      <c r="X97" s="206">
        <v>43.59</v>
      </c>
      <c r="Y97" s="206">
        <v>0</v>
      </c>
      <c r="Z97" s="206">
        <v>37.409999999999997</v>
      </c>
      <c r="AA97" s="206">
        <v>23.64</v>
      </c>
      <c r="AB97" s="206">
        <v>0</v>
      </c>
      <c r="AC97" s="206">
        <v>11.83</v>
      </c>
      <c r="AD97" s="206">
        <v>0</v>
      </c>
      <c r="AE97" s="206">
        <v>0</v>
      </c>
      <c r="AF97" s="206">
        <v>0</v>
      </c>
      <c r="AG97" s="206">
        <v>26.16</v>
      </c>
      <c r="AH97" s="206">
        <v>0</v>
      </c>
      <c r="AI97" s="206">
        <v>0</v>
      </c>
      <c r="AJ97" s="206">
        <v>0</v>
      </c>
      <c r="AK97" s="206">
        <v>50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279.3</v>
      </c>
      <c r="M98" s="206">
        <v>26.75</v>
      </c>
      <c r="N98" s="206">
        <v>34.479999999999997</v>
      </c>
      <c r="O98" s="206">
        <v>0</v>
      </c>
      <c r="P98" s="206">
        <v>31.46</v>
      </c>
      <c r="Q98" s="206">
        <v>1.46</v>
      </c>
      <c r="R98" s="206">
        <v>8.6300000000000008</v>
      </c>
      <c r="S98" s="206">
        <v>1.04</v>
      </c>
      <c r="T98" s="206">
        <v>0</v>
      </c>
      <c r="U98" s="206">
        <v>16.5</v>
      </c>
      <c r="V98" s="206">
        <v>6.13</v>
      </c>
      <c r="W98" s="206">
        <v>10.29</v>
      </c>
      <c r="X98" s="206">
        <v>43.59</v>
      </c>
      <c r="Y98" s="206">
        <v>0</v>
      </c>
      <c r="Z98" s="206">
        <v>37.409999999999997</v>
      </c>
      <c r="AA98" s="206">
        <v>23.64</v>
      </c>
      <c r="AB98" s="206">
        <v>0</v>
      </c>
      <c r="AC98" s="206">
        <v>11.83</v>
      </c>
      <c r="AD98" s="206">
        <v>0</v>
      </c>
      <c r="AE98" s="206">
        <v>0</v>
      </c>
      <c r="AF98" s="206">
        <v>0</v>
      </c>
      <c r="AG98" s="206">
        <v>26.16</v>
      </c>
      <c r="AH98" s="206">
        <v>0</v>
      </c>
      <c r="AI98" s="206">
        <v>0</v>
      </c>
      <c r="AJ98" s="206">
        <v>0</v>
      </c>
      <c r="AK98" s="206">
        <v>50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0.13919000000000001</v>
      </c>
      <c r="L99">
        <f t="shared" si="0"/>
        <v>7.9397774999999955</v>
      </c>
      <c r="M99">
        <f t="shared" si="0"/>
        <v>0.62154500000000013</v>
      </c>
      <c r="N99">
        <f t="shared" si="0"/>
        <v>0.82752000000000037</v>
      </c>
      <c r="O99">
        <f t="shared" si="0"/>
        <v>0</v>
      </c>
      <c r="P99">
        <f t="shared" si="0"/>
        <v>0.7550400000000006</v>
      </c>
      <c r="Q99">
        <f t="shared" si="0"/>
        <v>7.4267500000000028E-2</v>
      </c>
      <c r="R99">
        <f t="shared" si="0"/>
        <v>0.21054999999999999</v>
      </c>
      <c r="S99">
        <f t="shared" si="0"/>
        <v>8.6602500000000068E-2</v>
      </c>
      <c r="T99">
        <f t="shared" si="0"/>
        <v>0</v>
      </c>
      <c r="U99">
        <f t="shared" si="0"/>
        <v>0.38760750000000005</v>
      </c>
      <c r="V99">
        <f t="shared" si="0"/>
        <v>0.13283749999999991</v>
      </c>
      <c r="W99">
        <f t="shared" si="0"/>
        <v>0.24437999999999988</v>
      </c>
      <c r="X99">
        <f t="shared" si="0"/>
        <v>1.0461600000000015</v>
      </c>
      <c r="Y99">
        <f t="shared" si="0"/>
        <v>0</v>
      </c>
      <c r="Z99">
        <f t="shared" si="0"/>
        <v>0.8980149999999989</v>
      </c>
      <c r="AA99">
        <f t="shared" si="0"/>
        <v>0.5675575000000006</v>
      </c>
      <c r="AB99">
        <f t="shared" si="0"/>
        <v>0</v>
      </c>
      <c r="AC99">
        <f t="shared" si="0"/>
        <v>0.27115499999999992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0.66786749999999928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1.476817500000001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0.18399750000000006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1.29</v>
      </c>
      <c r="M3" s="206">
        <v>2.1800000000000002</v>
      </c>
      <c r="N3" s="206">
        <v>2.41</v>
      </c>
      <c r="O3" s="206">
        <v>1.34</v>
      </c>
      <c r="P3" s="206">
        <v>0</v>
      </c>
      <c r="Q3" s="206">
        <v>0.16</v>
      </c>
      <c r="R3" s="206">
        <v>0.42</v>
      </c>
      <c r="S3" s="206">
        <v>0.27</v>
      </c>
      <c r="T3" s="206">
        <v>0.37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1.99</v>
      </c>
      <c r="AD3" s="206">
        <v>0</v>
      </c>
      <c r="AE3" s="206">
        <v>0</v>
      </c>
      <c r="AF3" s="206">
        <v>0</v>
      </c>
      <c r="AG3" s="206">
        <v>24.06</v>
      </c>
      <c r="AH3" s="206">
        <v>0</v>
      </c>
      <c r="AI3" s="206">
        <v>0</v>
      </c>
      <c r="AJ3" s="206">
        <v>0</v>
      </c>
      <c r="AK3" s="206">
        <v>10.18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1.29</v>
      </c>
      <c r="M4" s="206">
        <v>2.1800000000000002</v>
      </c>
      <c r="N4" s="206">
        <v>2.41</v>
      </c>
      <c r="O4" s="206">
        <v>1.34</v>
      </c>
      <c r="P4" s="206">
        <v>0</v>
      </c>
      <c r="Q4" s="206">
        <v>0.16</v>
      </c>
      <c r="R4" s="206">
        <v>0.42</v>
      </c>
      <c r="S4" s="206">
        <v>0.26</v>
      </c>
      <c r="T4" s="206">
        <v>0.37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1.99</v>
      </c>
      <c r="AD4" s="206">
        <v>0</v>
      </c>
      <c r="AE4" s="206">
        <v>0</v>
      </c>
      <c r="AF4" s="206">
        <v>0</v>
      </c>
      <c r="AG4" s="206">
        <v>24.06</v>
      </c>
      <c r="AH4" s="206">
        <v>0</v>
      </c>
      <c r="AI4" s="206">
        <v>0</v>
      </c>
      <c r="AJ4" s="206">
        <v>0</v>
      </c>
      <c r="AK4" s="206">
        <v>10.18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1.29</v>
      </c>
      <c r="M5" s="206">
        <v>2.1800000000000002</v>
      </c>
      <c r="N5" s="206">
        <v>2.41</v>
      </c>
      <c r="O5" s="206">
        <v>1.34</v>
      </c>
      <c r="P5" s="206">
        <v>0</v>
      </c>
      <c r="Q5" s="206">
        <v>0.16</v>
      </c>
      <c r="R5" s="206">
        <v>0.51</v>
      </c>
      <c r="S5" s="206">
        <v>0.27</v>
      </c>
      <c r="T5" s="206">
        <v>0.37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1.99</v>
      </c>
      <c r="AD5" s="206">
        <v>0</v>
      </c>
      <c r="AE5" s="206">
        <v>0</v>
      </c>
      <c r="AF5" s="206">
        <v>0</v>
      </c>
      <c r="AG5" s="206">
        <v>24.06</v>
      </c>
      <c r="AH5" s="206">
        <v>0</v>
      </c>
      <c r="AI5" s="206">
        <v>0</v>
      </c>
      <c r="AJ5" s="206">
        <v>0</v>
      </c>
      <c r="AK5" s="206">
        <v>18.079999999999998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1.29</v>
      </c>
      <c r="M6" s="206">
        <v>2.1800000000000002</v>
      </c>
      <c r="N6" s="206">
        <v>2.41</v>
      </c>
      <c r="O6" s="206">
        <v>1.34</v>
      </c>
      <c r="P6" s="206">
        <v>0</v>
      </c>
      <c r="Q6" s="206">
        <v>0.16</v>
      </c>
      <c r="R6" s="206">
        <v>0.51</v>
      </c>
      <c r="S6" s="206">
        <v>0.27</v>
      </c>
      <c r="T6" s="206">
        <v>0.37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1.99</v>
      </c>
      <c r="AD6" s="206">
        <v>0</v>
      </c>
      <c r="AE6" s="206">
        <v>0</v>
      </c>
      <c r="AF6" s="206">
        <v>0</v>
      </c>
      <c r="AG6" s="206">
        <v>24.06</v>
      </c>
      <c r="AH6" s="206">
        <v>0</v>
      </c>
      <c r="AI6" s="206">
        <v>0</v>
      </c>
      <c r="AJ6" s="206">
        <v>0</v>
      </c>
      <c r="AK6" s="206">
        <v>18.079999999999998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1.29</v>
      </c>
      <c r="M7" s="206">
        <v>2.1800000000000002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0.28000000000000003</v>
      </c>
      <c r="T7" s="206">
        <v>0.37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1.99</v>
      </c>
      <c r="AD7" s="206">
        <v>0</v>
      </c>
      <c r="AE7" s="206">
        <v>0</v>
      </c>
      <c r="AF7" s="206">
        <v>0</v>
      </c>
      <c r="AG7" s="206">
        <v>42.5</v>
      </c>
      <c r="AH7" s="206">
        <v>0</v>
      </c>
      <c r="AI7" s="206">
        <v>0</v>
      </c>
      <c r="AJ7" s="206">
        <v>0</v>
      </c>
      <c r="AK7" s="206">
        <v>18.690000000000001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1.31</v>
      </c>
      <c r="M8" s="206">
        <v>2.1800000000000002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0.28000000000000003</v>
      </c>
      <c r="T8" s="206">
        <v>0.37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1.99</v>
      </c>
      <c r="AD8" s="206">
        <v>0</v>
      </c>
      <c r="AE8" s="206">
        <v>0</v>
      </c>
      <c r="AF8" s="206">
        <v>0</v>
      </c>
      <c r="AG8" s="206">
        <v>42.5</v>
      </c>
      <c r="AH8" s="206">
        <v>0</v>
      </c>
      <c r="AI8" s="206">
        <v>0</v>
      </c>
      <c r="AJ8" s="206">
        <v>0</v>
      </c>
      <c r="AK8" s="206">
        <v>18.690000000000001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1.28</v>
      </c>
      <c r="M9" s="206">
        <v>2.1800000000000002</v>
      </c>
      <c r="N9" s="206">
        <v>2.41</v>
      </c>
      <c r="O9" s="206">
        <v>1.34</v>
      </c>
      <c r="P9" s="206">
        <v>0</v>
      </c>
      <c r="Q9" s="206">
        <v>0.18</v>
      </c>
      <c r="R9" s="206">
        <v>0.53</v>
      </c>
      <c r="S9" s="206">
        <v>0.28000000000000003</v>
      </c>
      <c r="T9" s="206">
        <v>0.37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1.99</v>
      </c>
      <c r="AD9" s="206">
        <v>0</v>
      </c>
      <c r="AE9" s="206">
        <v>0</v>
      </c>
      <c r="AF9" s="206">
        <v>0</v>
      </c>
      <c r="AG9" s="206">
        <v>42.5</v>
      </c>
      <c r="AH9" s="206">
        <v>0</v>
      </c>
      <c r="AI9" s="206">
        <v>0</v>
      </c>
      <c r="AJ9" s="206">
        <v>0</v>
      </c>
      <c r="AK9" s="206">
        <v>19.22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1.28</v>
      </c>
      <c r="M10" s="206">
        <v>2.1800000000000002</v>
      </c>
      <c r="N10" s="206">
        <v>2.41</v>
      </c>
      <c r="O10" s="206">
        <v>1.34</v>
      </c>
      <c r="P10" s="206">
        <v>0</v>
      </c>
      <c r="Q10" s="206">
        <v>0.18</v>
      </c>
      <c r="R10" s="206">
        <v>0.53</v>
      </c>
      <c r="S10" s="206">
        <v>0.28000000000000003</v>
      </c>
      <c r="T10" s="206">
        <v>0.37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1.99</v>
      </c>
      <c r="AD10" s="206">
        <v>0</v>
      </c>
      <c r="AE10" s="206">
        <v>0</v>
      </c>
      <c r="AF10" s="206">
        <v>0</v>
      </c>
      <c r="AG10" s="206">
        <v>42.5</v>
      </c>
      <c r="AH10" s="206">
        <v>0</v>
      </c>
      <c r="AI10" s="206">
        <v>0</v>
      </c>
      <c r="AJ10" s="206">
        <v>0</v>
      </c>
      <c r="AK10" s="206">
        <v>19.22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1.28</v>
      </c>
      <c r="M11" s="206">
        <v>2.1800000000000002</v>
      </c>
      <c r="N11" s="206">
        <v>2.41</v>
      </c>
      <c r="O11" s="206">
        <v>1.34</v>
      </c>
      <c r="P11" s="206">
        <v>0</v>
      </c>
      <c r="Q11" s="206">
        <v>0.18</v>
      </c>
      <c r="R11" s="206">
        <v>0.52</v>
      </c>
      <c r="S11" s="206">
        <v>0.28000000000000003</v>
      </c>
      <c r="T11" s="206">
        <v>0.37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1.99</v>
      </c>
      <c r="AD11" s="206">
        <v>0</v>
      </c>
      <c r="AE11" s="206">
        <v>0</v>
      </c>
      <c r="AF11" s="206">
        <v>0</v>
      </c>
      <c r="AG11" s="206">
        <v>42.5</v>
      </c>
      <c r="AH11" s="206">
        <v>0</v>
      </c>
      <c r="AI11" s="206">
        <v>0</v>
      </c>
      <c r="AJ11" s="206">
        <v>0</v>
      </c>
      <c r="AK11" s="206">
        <v>19.22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1.28</v>
      </c>
      <c r="M12" s="206">
        <v>2.1800000000000002</v>
      </c>
      <c r="N12" s="206">
        <v>2.41</v>
      </c>
      <c r="O12" s="206">
        <v>1.34</v>
      </c>
      <c r="P12" s="206">
        <v>0</v>
      </c>
      <c r="Q12" s="206">
        <v>0.18</v>
      </c>
      <c r="R12" s="206">
        <v>0.52</v>
      </c>
      <c r="S12" s="206">
        <v>0.28000000000000003</v>
      </c>
      <c r="T12" s="206">
        <v>0.37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1.99</v>
      </c>
      <c r="AD12" s="206">
        <v>0</v>
      </c>
      <c r="AE12" s="206">
        <v>0</v>
      </c>
      <c r="AF12" s="206">
        <v>0</v>
      </c>
      <c r="AG12" s="206">
        <v>42.5</v>
      </c>
      <c r="AH12" s="206">
        <v>0</v>
      </c>
      <c r="AI12" s="206">
        <v>0</v>
      </c>
      <c r="AJ12" s="206">
        <v>0</v>
      </c>
      <c r="AK12" s="206">
        <v>19.22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1.27</v>
      </c>
      <c r="M13" s="206">
        <v>2.1800000000000002</v>
      </c>
      <c r="N13" s="206">
        <v>2.41</v>
      </c>
      <c r="O13" s="206">
        <v>1.34</v>
      </c>
      <c r="P13" s="206">
        <v>0</v>
      </c>
      <c r="Q13" s="206">
        <v>0.18</v>
      </c>
      <c r="R13" s="206">
        <v>0.52</v>
      </c>
      <c r="S13" s="206">
        <v>0.28000000000000003</v>
      </c>
      <c r="T13" s="206">
        <v>0.37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1.85</v>
      </c>
      <c r="AD13" s="206">
        <v>0</v>
      </c>
      <c r="AE13" s="206">
        <v>0</v>
      </c>
      <c r="AF13" s="206">
        <v>0</v>
      </c>
      <c r="AG13" s="206">
        <v>42.5</v>
      </c>
      <c r="AH13" s="206">
        <v>0</v>
      </c>
      <c r="AI13" s="206">
        <v>0</v>
      </c>
      <c r="AJ13" s="206">
        <v>0</v>
      </c>
      <c r="AK13" s="206">
        <v>19.64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1.27</v>
      </c>
      <c r="L14" s="206">
        <v>1.27</v>
      </c>
      <c r="M14" s="206">
        <v>2.1800000000000002</v>
      </c>
      <c r="N14" s="206">
        <v>2.41</v>
      </c>
      <c r="O14" s="206">
        <v>1.34</v>
      </c>
      <c r="P14" s="206">
        <v>0</v>
      </c>
      <c r="Q14" s="206">
        <v>0.18</v>
      </c>
      <c r="R14" s="206">
        <v>0.53</v>
      </c>
      <c r="S14" s="206">
        <v>0.28999999999999998</v>
      </c>
      <c r="T14" s="206">
        <v>0.37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1.85</v>
      </c>
      <c r="AD14" s="206">
        <v>0</v>
      </c>
      <c r="AE14" s="206">
        <v>0</v>
      </c>
      <c r="AF14" s="206">
        <v>0</v>
      </c>
      <c r="AG14" s="206">
        <v>42.5</v>
      </c>
      <c r="AH14" s="206">
        <v>0</v>
      </c>
      <c r="AI14" s="206">
        <v>0</v>
      </c>
      <c r="AJ14" s="206">
        <v>0</v>
      </c>
      <c r="AK14" s="206">
        <v>19.64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1.29</v>
      </c>
      <c r="L15" s="206">
        <v>1.27</v>
      </c>
      <c r="M15" s="206">
        <v>2.1800000000000002</v>
      </c>
      <c r="N15" s="206">
        <v>2.41</v>
      </c>
      <c r="O15" s="206">
        <v>1.34</v>
      </c>
      <c r="P15" s="206">
        <v>0</v>
      </c>
      <c r="Q15" s="206">
        <v>0.2</v>
      </c>
      <c r="R15" s="206">
        <v>0.52</v>
      </c>
      <c r="S15" s="206">
        <v>0.28999999999999998</v>
      </c>
      <c r="T15" s="206">
        <v>0.37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1.99</v>
      </c>
      <c r="AD15" s="206">
        <v>0</v>
      </c>
      <c r="AE15" s="206">
        <v>0</v>
      </c>
      <c r="AF15" s="206">
        <v>0</v>
      </c>
      <c r="AG15" s="206">
        <v>42.5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1.29</v>
      </c>
      <c r="L16" s="206">
        <v>1.27</v>
      </c>
      <c r="M16" s="206">
        <v>2.1800000000000002</v>
      </c>
      <c r="N16" s="206">
        <v>2.41</v>
      </c>
      <c r="O16" s="206">
        <v>1.34</v>
      </c>
      <c r="P16" s="206">
        <v>0</v>
      </c>
      <c r="Q16" s="206">
        <v>0.2</v>
      </c>
      <c r="R16" s="206">
        <v>0.52</v>
      </c>
      <c r="S16" s="206">
        <v>0.28000000000000003</v>
      </c>
      <c r="T16" s="206">
        <v>0.37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1.99</v>
      </c>
      <c r="AD16" s="206">
        <v>0</v>
      </c>
      <c r="AE16" s="206">
        <v>0</v>
      </c>
      <c r="AF16" s="206">
        <v>0</v>
      </c>
      <c r="AG16" s="206">
        <v>42.5</v>
      </c>
      <c r="AH16" s="206">
        <v>0</v>
      </c>
      <c r="AI16" s="206">
        <v>0</v>
      </c>
      <c r="AJ16" s="206">
        <v>0</v>
      </c>
      <c r="AK16" s="206">
        <v>19.22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1.29</v>
      </c>
      <c r="L17" s="206">
        <v>1.27</v>
      </c>
      <c r="M17" s="206">
        <v>2.1800000000000002</v>
      </c>
      <c r="N17" s="206">
        <v>2.41</v>
      </c>
      <c r="O17" s="206">
        <v>1.34</v>
      </c>
      <c r="P17" s="206">
        <v>0</v>
      </c>
      <c r="Q17" s="206">
        <v>0.2</v>
      </c>
      <c r="R17" s="206">
        <v>0.52</v>
      </c>
      <c r="S17" s="206">
        <v>0.28000000000000003</v>
      </c>
      <c r="T17" s="206">
        <v>0.37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1.99</v>
      </c>
      <c r="AD17" s="206">
        <v>0</v>
      </c>
      <c r="AE17" s="206">
        <v>0</v>
      </c>
      <c r="AF17" s="206">
        <v>0</v>
      </c>
      <c r="AG17" s="206">
        <v>42.5</v>
      </c>
      <c r="AH17" s="206">
        <v>0</v>
      </c>
      <c r="AI17" s="206">
        <v>0</v>
      </c>
      <c r="AJ17" s="206">
        <v>0</v>
      </c>
      <c r="AK17" s="206">
        <v>19.22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1.29</v>
      </c>
      <c r="L18" s="206">
        <v>1.27</v>
      </c>
      <c r="M18" s="206">
        <v>2.1800000000000002</v>
      </c>
      <c r="N18" s="206">
        <v>2.41</v>
      </c>
      <c r="O18" s="206">
        <v>1.34</v>
      </c>
      <c r="P18" s="206">
        <v>0</v>
      </c>
      <c r="Q18" s="206">
        <v>0.2</v>
      </c>
      <c r="R18" s="206">
        <v>0.52</v>
      </c>
      <c r="S18" s="206">
        <v>0.28000000000000003</v>
      </c>
      <c r="T18" s="206">
        <v>0.37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2.04</v>
      </c>
      <c r="AD18" s="206">
        <v>0</v>
      </c>
      <c r="AE18" s="206">
        <v>0</v>
      </c>
      <c r="AF18" s="206">
        <v>0</v>
      </c>
      <c r="AG18" s="206">
        <v>42.5</v>
      </c>
      <c r="AH18" s="206">
        <v>0</v>
      </c>
      <c r="AI18" s="206">
        <v>0</v>
      </c>
      <c r="AJ18" s="206">
        <v>0</v>
      </c>
      <c r="AK18" s="206">
        <v>19.22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1.29</v>
      </c>
      <c r="L19" s="206">
        <v>1.27</v>
      </c>
      <c r="M19" s="206">
        <v>2.1800000000000002</v>
      </c>
      <c r="N19" s="206">
        <v>2.41</v>
      </c>
      <c r="O19" s="206">
        <v>1.34</v>
      </c>
      <c r="P19" s="206">
        <v>0</v>
      </c>
      <c r="Q19" s="206">
        <v>0.2</v>
      </c>
      <c r="R19" s="206">
        <v>0.52</v>
      </c>
      <c r="S19" s="206">
        <v>0.28000000000000003</v>
      </c>
      <c r="T19" s="206">
        <v>0.37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2.04</v>
      </c>
      <c r="AD19" s="206">
        <v>0</v>
      </c>
      <c r="AE19" s="206">
        <v>0</v>
      </c>
      <c r="AF19" s="206">
        <v>0</v>
      </c>
      <c r="AG19" s="206">
        <v>42.5</v>
      </c>
      <c r="AH19" s="206">
        <v>0</v>
      </c>
      <c r="AI19" s="206">
        <v>0</v>
      </c>
      <c r="AJ19" s="206">
        <v>0</v>
      </c>
      <c r="AK19" s="206">
        <v>19.22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1.27</v>
      </c>
      <c r="M20" s="206">
        <v>2.1800000000000002</v>
      </c>
      <c r="N20" s="206">
        <v>2.41</v>
      </c>
      <c r="O20" s="206">
        <v>1.34</v>
      </c>
      <c r="P20" s="206">
        <v>0</v>
      </c>
      <c r="Q20" s="206">
        <v>0.19</v>
      </c>
      <c r="R20" s="206">
        <v>0.53</v>
      </c>
      <c r="S20" s="206">
        <v>0.28000000000000003</v>
      </c>
      <c r="T20" s="206">
        <v>0.37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2.04</v>
      </c>
      <c r="AD20" s="206">
        <v>0</v>
      </c>
      <c r="AE20" s="206">
        <v>0</v>
      </c>
      <c r="AF20" s="206">
        <v>0</v>
      </c>
      <c r="AG20" s="206">
        <v>42.5</v>
      </c>
      <c r="AH20" s="206">
        <v>0</v>
      </c>
      <c r="AI20" s="206">
        <v>0</v>
      </c>
      <c r="AJ20" s="206">
        <v>0</v>
      </c>
      <c r="AK20" s="206">
        <v>19.22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1.27</v>
      </c>
      <c r="M21" s="206">
        <v>2.1800000000000002</v>
      </c>
      <c r="N21" s="206">
        <v>2.41</v>
      </c>
      <c r="O21" s="206">
        <v>1.34</v>
      </c>
      <c r="P21" s="206">
        <v>0</v>
      </c>
      <c r="Q21" s="206">
        <v>0.19</v>
      </c>
      <c r="R21" s="206">
        <v>0.51</v>
      </c>
      <c r="S21" s="206">
        <v>0.28000000000000003</v>
      </c>
      <c r="T21" s="206">
        <v>0.37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2.04</v>
      </c>
      <c r="AD21" s="206">
        <v>0</v>
      </c>
      <c r="AE21" s="206">
        <v>0</v>
      </c>
      <c r="AF21" s="206">
        <v>0</v>
      </c>
      <c r="AG21" s="206">
        <v>42.5</v>
      </c>
      <c r="AH21" s="206">
        <v>0</v>
      </c>
      <c r="AI21" s="206">
        <v>0</v>
      </c>
      <c r="AJ21" s="206">
        <v>0</v>
      </c>
      <c r="AK21" s="206">
        <v>19.22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1.27</v>
      </c>
      <c r="M22" s="206">
        <v>2.1800000000000002</v>
      </c>
      <c r="N22" s="206">
        <v>2.41</v>
      </c>
      <c r="O22" s="206">
        <v>1.34</v>
      </c>
      <c r="P22" s="206">
        <v>0</v>
      </c>
      <c r="Q22" s="206">
        <v>0.19</v>
      </c>
      <c r="R22" s="206">
        <v>0.5</v>
      </c>
      <c r="S22" s="206">
        <v>0.28000000000000003</v>
      </c>
      <c r="T22" s="206">
        <v>0.37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2.04</v>
      </c>
      <c r="AD22" s="206">
        <v>0</v>
      </c>
      <c r="AE22" s="206">
        <v>0</v>
      </c>
      <c r="AF22" s="206">
        <v>0</v>
      </c>
      <c r="AG22" s="206">
        <v>42.5</v>
      </c>
      <c r="AH22" s="206">
        <v>0</v>
      </c>
      <c r="AI22" s="206">
        <v>0</v>
      </c>
      <c r="AJ22" s="206">
        <v>0</v>
      </c>
      <c r="AK22" s="206">
        <v>19.22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1.27</v>
      </c>
      <c r="M23" s="206">
        <v>2.1800000000000002</v>
      </c>
      <c r="N23" s="206">
        <v>2.41</v>
      </c>
      <c r="O23" s="206">
        <v>1.34</v>
      </c>
      <c r="P23" s="206">
        <v>0</v>
      </c>
      <c r="Q23" s="206">
        <v>0.19</v>
      </c>
      <c r="R23" s="206">
        <v>0.41</v>
      </c>
      <c r="S23" s="206">
        <v>0.26</v>
      </c>
      <c r="T23" s="206">
        <v>0.37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2.04</v>
      </c>
      <c r="AD23" s="206">
        <v>0</v>
      </c>
      <c r="AE23" s="206">
        <v>0</v>
      </c>
      <c r="AF23" s="206">
        <v>0</v>
      </c>
      <c r="AG23" s="206">
        <v>42.5</v>
      </c>
      <c r="AH23" s="206">
        <v>0</v>
      </c>
      <c r="AI23" s="206">
        <v>0</v>
      </c>
      <c r="AJ23" s="206">
        <v>0</v>
      </c>
      <c r="AK23" s="206">
        <v>19.22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1.27</v>
      </c>
      <c r="M24" s="206">
        <v>2.1800000000000002</v>
      </c>
      <c r="N24" s="206">
        <v>2.41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0.37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1.99</v>
      </c>
      <c r="AD24" s="206">
        <v>0</v>
      </c>
      <c r="AE24" s="206">
        <v>0</v>
      </c>
      <c r="AF24" s="206">
        <v>0</v>
      </c>
      <c r="AG24" s="206">
        <v>42.5</v>
      </c>
      <c r="AH24" s="206">
        <v>0</v>
      </c>
      <c r="AI24" s="206">
        <v>0</v>
      </c>
      <c r="AJ24" s="206">
        <v>0</v>
      </c>
      <c r="AK24" s="206">
        <v>13.75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1.27</v>
      </c>
      <c r="M25" s="206">
        <v>2.1800000000000002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0.37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1.99</v>
      </c>
      <c r="AD25" s="206">
        <v>0</v>
      </c>
      <c r="AE25" s="206">
        <v>0</v>
      </c>
      <c r="AF25" s="206">
        <v>0</v>
      </c>
      <c r="AG25" s="206">
        <v>42.5</v>
      </c>
      <c r="AH25" s="206">
        <v>0</v>
      </c>
      <c r="AI25" s="206">
        <v>0</v>
      </c>
      <c r="AJ25" s="206">
        <v>0</v>
      </c>
      <c r="AK25" s="206">
        <v>13.75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1.27</v>
      </c>
      <c r="M26" s="206">
        <v>2.1800000000000002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0.37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1.99</v>
      </c>
      <c r="AD26" s="206">
        <v>0</v>
      </c>
      <c r="AE26" s="206">
        <v>0</v>
      </c>
      <c r="AF26" s="206">
        <v>0</v>
      </c>
      <c r="AG26" s="206">
        <v>42.5</v>
      </c>
      <c r="AH26" s="206">
        <v>0</v>
      </c>
      <c r="AI26" s="206">
        <v>0</v>
      </c>
      <c r="AJ26" s="206">
        <v>0</v>
      </c>
      <c r="AK26" s="206">
        <v>13.75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1.27</v>
      </c>
      <c r="M27" s="206">
        <v>2.1800000000000002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0.37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1.31</v>
      </c>
      <c r="AD27" s="206">
        <v>0</v>
      </c>
      <c r="AE27" s="206">
        <v>0</v>
      </c>
      <c r="AF27" s="206">
        <v>0</v>
      </c>
      <c r="AG27" s="206">
        <v>44.41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1.27</v>
      </c>
      <c r="M28" s="206">
        <v>2.1800000000000002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0.37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1.31</v>
      </c>
      <c r="AD28" s="206">
        <v>0</v>
      </c>
      <c r="AE28" s="206">
        <v>0</v>
      </c>
      <c r="AF28" s="206">
        <v>0</v>
      </c>
      <c r="AG28" s="206">
        <v>44.41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1.27</v>
      </c>
      <c r="M29" s="206">
        <v>2.1800000000000002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0.37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1.99</v>
      </c>
      <c r="AD29" s="206">
        <v>0</v>
      </c>
      <c r="AE29" s="206">
        <v>0</v>
      </c>
      <c r="AF29" s="206">
        <v>0</v>
      </c>
      <c r="AG29" s="206">
        <v>35.159999999999997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1.27</v>
      </c>
      <c r="M30" s="206">
        <v>2.1800000000000002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0.37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1.99</v>
      </c>
      <c r="AD30" s="206">
        <v>0</v>
      </c>
      <c r="AE30" s="206">
        <v>0</v>
      </c>
      <c r="AF30" s="206">
        <v>0</v>
      </c>
      <c r="AG30" s="206">
        <v>33.42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1.27</v>
      </c>
      <c r="M31" s="206">
        <v>2.1800000000000002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0.37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1.99</v>
      </c>
      <c r="AD31" s="206">
        <v>0</v>
      </c>
      <c r="AE31" s="206">
        <v>0</v>
      </c>
      <c r="AF31" s="206">
        <v>0</v>
      </c>
      <c r="AG31" s="206">
        <v>44.41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1.27</v>
      </c>
      <c r="M32" s="206">
        <v>2.1800000000000002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0.37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1.31</v>
      </c>
      <c r="AD32" s="206">
        <v>0</v>
      </c>
      <c r="AE32" s="206">
        <v>0</v>
      </c>
      <c r="AF32" s="206">
        <v>0</v>
      </c>
      <c r="AG32" s="206">
        <v>44.41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2.1800000000000002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0.37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1.99</v>
      </c>
      <c r="AD33" s="206">
        <v>0</v>
      </c>
      <c r="AE33" s="206">
        <v>0</v>
      </c>
      <c r="AF33" s="206">
        <v>0</v>
      </c>
      <c r="AG33" s="206">
        <v>33.42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2.1800000000000002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0.37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1.21</v>
      </c>
      <c r="AD34" s="206">
        <v>0</v>
      </c>
      <c r="AE34" s="206">
        <v>0</v>
      </c>
      <c r="AF34" s="206">
        <v>0</v>
      </c>
      <c r="AG34" s="206">
        <v>44.41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2.1800000000000002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0.37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1.21</v>
      </c>
      <c r="AD35" s="206">
        <v>0</v>
      </c>
      <c r="AE35" s="206">
        <v>0</v>
      </c>
      <c r="AF35" s="206">
        <v>0</v>
      </c>
      <c r="AG35" s="206">
        <v>44.41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2.1800000000000002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0.37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1.21</v>
      </c>
      <c r="AD36" s="206">
        <v>0</v>
      </c>
      <c r="AE36" s="206">
        <v>0</v>
      </c>
      <c r="AF36" s="206">
        <v>0</v>
      </c>
      <c r="AG36" s="206">
        <v>44.41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2.1800000000000002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0.37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1.99</v>
      </c>
      <c r="AD37" s="206">
        <v>0</v>
      </c>
      <c r="AE37" s="206">
        <v>0</v>
      </c>
      <c r="AF37" s="206">
        <v>0</v>
      </c>
      <c r="AG37" s="206">
        <v>44.41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2.1800000000000002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0.37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1.99</v>
      </c>
      <c r="AD38" s="206">
        <v>0</v>
      </c>
      <c r="AE38" s="206">
        <v>0</v>
      </c>
      <c r="AF38" s="206">
        <v>0</v>
      </c>
      <c r="AG38" s="206">
        <v>44.41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1.37</v>
      </c>
      <c r="M39" s="206">
        <v>2.1800000000000002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0.37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1.99</v>
      </c>
      <c r="AD39" s="206">
        <v>0</v>
      </c>
      <c r="AE39" s="206">
        <v>0</v>
      </c>
      <c r="AF39" s="206">
        <v>0</v>
      </c>
      <c r="AG39" s="206">
        <v>44.41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1.37</v>
      </c>
      <c r="M40" s="206">
        <v>2.1800000000000002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0.37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1.99</v>
      </c>
      <c r="AD40" s="206">
        <v>0</v>
      </c>
      <c r="AE40" s="206">
        <v>0</v>
      </c>
      <c r="AF40" s="206">
        <v>0</v>
      </c>
      <c r="AG40" s="206">
        <v>44.41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1.37</v>
      </c>
      <c r="M41" s="206">
        <v>2.2599999999999998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0.37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1.99</v>
      </c>
      <c r="AD41" s="206">
        <v>0</v>
      </c>
      <c r="AE41" s="206">
        <v>0</v>
      </c>
      <c r="AF41" s="206">
        <v>0</v>
      </c>
      <c r="AG41" s="206">
        <v>44.41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1.37</v>
      </c>
      <c r="M42" s="206">
        <v>2.27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0.37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1.99</v>
      </c>
      <c r="AD42" s="206">
        <v>0</v>
      </c>
      <c r="AE42" s="206">
        <v>0</v>
      </c>
      <c r="AF42" s="206">
        <v>0</v>
      </c>
      <c r="AG42" s="206">
        <v>44.41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1.37</v>
      </c>
      <c r="M43" s="206">
        <v>2.27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0.37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1.99</v>
      </c>
      <c r="AD43" s="206">
        <v>0</v>
      </c>
      <c r="AE43" s="206">
        <v>0</v>
      </c>
      <c r="AF43" s="206">
        <v>0</v>
      </c>
      <c r="AG43" s="206">
        <v>44.41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1.37</v>
      </c>
      <c r="M44" s="206">
        <v>2.27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0.37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1.99</v>
      </c>
      <c r="AD44" s="206">
        <v>0</v>
      </c>
      <c r="AE44" s="206">
        <v>0</v>
      </c>
      <c r="AF44" s="206">
        <v>0</v>
      </c>
      <c r="AG44" s="206">
        <v>44.41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1.37</v>
      </c>
      <c r="M45" s="206">
        <v>2.27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0.37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1.99</v>
      </c>
      <c r="AD45" s="206">
        <v>0</v>
      </c>
      <c r="AE45" s="206">
        <v>0</v>
      </c>
      <c r="AF45" s="206">
        <v>0</v>
      </c>
      <c r="AG45" s="206">
        <v>44.41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1.37</v>
      </c>
      <c r="M46" s="206">
        <v>2.27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0.37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1.99</v>
      </c>
      <c r="AD46" s="206">
        <v>0</v>
      </c>
      <c r="AE46" s="206">
        <v>0</v>
      </c>
      <c r="AF46" s="206">
        <v>0</v>
      </c>
      <c r="AG46" s="206">
        <v>44.41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1.37</v>
      </c>
      <c r="M47" s="206">
        <v>2.27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0.37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1.99</v>
      </c>
      <c r="AD47" s="206">
        <v>0</v>
      </c>
      <c r="AE47" s="206">
        <v>0</v>
      </c>
      <c r="AF47" s="206">
        <v>0</v>
      </c>
      <c r="AG47" s="206">
        <v>44.41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1.37</v>
      </c>
      <c r="M48" s="206">
        <v>2.27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0.37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1.99</v>
      </c>
      <c r="AD48" s="206">
        <v>0</v>
      </c>
      <c r="AE48" s="206">
        <v>0</v>
      </c>
      <c r="AF48" s="206">
        <v>0</v>
      </c>
      <c r="AG48" s="206">
        <v>44.41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1.37</v>
      </c>
      <c r="M49" s="206">
        <v>2.27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0.37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1.99</v>
      </c>
      <c r="AD49" s="206">
        <v>0</v>
      </c>
      <c r="AE49" s="206">
        <v>0</v>
      </c>
      <c r="AF49" s="206">
        <v>0</v>
      </c>
      <c r="AG49" s="206">
        <v>44.41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1.37</v>
      </c>
      <c r="M50" s="206">
        <v>2.27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0.37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1.99</v>
      </c>
      <c r="AD50" s="206">
        <v>0</v>
      </c>
      <c r="AE50" s="206">
        <v>0</v>
      </c>
      <c r="AF50" s="206">
        <v>0</v>
      </c>
      <c r="AG50" s="206">
        <v>44.41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1.37</v>
      </c>
      <c r="M51" s="206">
        <v>2.27</v>
      </c>
      <c r="N51" s="206">
        <v>2.41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0.37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1.99</v>
      </c>
      <c r="AD51" s="206">
        <v>0</v>
      </c>
      <c r="AE51" s="206">
        <v>0</v>
      </c>
      <c r="AF51" s="206">
        <v>0</v>
      </c>
      <c r="AG51" s="206">
        <v>44.41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1.37</v>
      </c>
      <c r="M52" s="206">
        <v>2.27</v>
      </c>
      <c r="N52" s="206">
        <v>2.41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0.37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1.99</v>
      </c>
      <c r="AD52" s="206">
        <v>0</v>
      </c>
      <c r="AE52" s="206">
        <v>0</v>
      </c>
      <c r="AF52" s="206">
        <v>0</v>
      </c>
      <c r="AG52" s="206">
        <v>44.41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1.37</v>
      </c>
      <c r="M53" s="206">
        <v>2.27</v>
      </c>
      <c r="N53" s="206">
        <v>2.41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0.37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1.99</v>
      </c>
      <c r="AD53" s="206">
        <v>0</v>
      </c>
      <c r="AE53" s="206">
        <v>0</v>
      </c>
      <c r="AF53" s="206">
        <v>0</v>
      </c>
      <c r="AG53" s="206">
        <v>44.41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1.37</v>
      </c>
      <c r="M54" s="206">
        <v>2.27</v>
      </c>
      <c r="N54" s="206">
        <v>2.41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0.37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1.99</v>
      </c>
      <c r="AD54" s="206">
        <v>0</v>
      </c>
      <c r="AE54" s="206">
        <v>0</v>
      </c>
      <c r="AF54" s="206">
        <v>0</v>
      </c>
      <c r="AG54" s="206">
        <v>44.41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1.42</v>
      </c>
      <c r="M55" s="206">
        <v>2.27</v>
      </c>
      <c r="N55" s="206">
        <v>2.41</v>
      </c>
      <c r="O55" s="206">
        <v>1.34</v>
      </c>
      <c r="P55" s="206">
        <v>0</v>
      </c>
      <c r="Q55" s="206">
        <v>0.2</v>
      </c>
      <c r="R55" s="206">
        <v>0.32</v>
      </c>
      <c r="S55" s="206">
        <v>0.26</v>
      </c>
      <c r="T55" s="206">
        <v>0.37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1.93</v>
      </c>
      <c r="AD55" s="206">
        <v>0</v>
      </c>
      <c r="AE55" s="206">
        <v>0</v>
      </c>
      <c r="AF55" s="206">
        <v>0</v>
      </c>
      <c r="AG55" s="206">
        <v>44</v>
      </c>
      <c r="AH55" s="206">
        <v>0</v>
      </c>
      <c r="AI55" s="206">
        <v>0</v>
      </c>
      <c r="AJ55" s="206">
        <v>0</v>
      </c>
      <c r="AK55" s="206">
        <v>19.22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1.37</v>
      </c>
      <c r="M56" s="206">
        <v>2.27</v>
      </c>
      <c r="N56" s="206">
        <v>2.41</v>
      </c>
      <c r="O56" s="206">
        <v>1.34</v>
      </c>
      <c r="P56" s="206">
        <v>0</v>
      </c>
      <c r="Q56" s="206">
        <v>0.2</v>
      </c>
      <c r="R56" s="206">
        <v>0.32</v>
      </c>
      <c r="S56" s="206">
        <v>0.26</v>
      </c>
      <c r="T56" s="206">
        <v>0.37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1.93</v>
      </c>
      <c r="AD56" s="206">
        <v>0</v>
      </c>
      <c r="AE56" s="206">
        <v>0</v>
      </c>
      <c r="AF56" s="206">
        <v>0</v>
      </c>
      <c r="AG56" s="206">
        <v>44</v>
      </c>
      <c r="AH56" s="206">
        <v>0</v>
      </c>
      <c r="AI56" s="206">
        <v>0</v>
      </c>
      <c r="AJ56" s="206">
        <v>0</v>
      </c>
      <c r="AK56" s="206">
        <v>19.22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1.32</v>
      </c>
      <c r="M57" s="206">
        <v>2.27</v>
      </c>
      <c r="N57" s="206">
        <v>2.41</v>
      </c>
      <c r="O57" s="206">
        <v>1.34</v>
      </c>
      <c r="P57" s="206">
        <v>0</v>
      </c>
      <c r="Q57" s="206">
        <v>0.2</v>
      </c>
      <c r="R57" s="206">
        <v>0</v>
      </c>
      <c r="S57" s="206">
        <v>0.26</v>
      </c>
      <c r="T57" s="206">
        <v>0.37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1.93</v>
      </c>
      <c r="AD57" s="206">
        <v>0</v>
      </c>
      <c r="AE57" s="206">
        <v>0</v>
      </c>
      <c r="AF57" s="206">
        <v>0</v>
      </c>
      <c r="AG57" s="206">
        <v>44</v>
      </c>
      <c r="AH57" s="206">
        <v>0</v>
      </c>
      <c r="AI57" s="206">
        <v>0</v>
      </c>
      <c r="AJ57" s="206">
        <v>0</v>
      </c>
      <c r="AK57" s="206">
        <v>19.22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1.37</v>
      </c>
      <c r="M58" s="206">
        <v>2.27</v>
      </c>
      <c r="N58" s="206">
        <v>2.41</v>
      </c>
      <c r="O58" s="206">
        <v>1.34</v>
      </c>
      <c r="P58" s="206">
        <v>0</v>
      </c>
      <c r="Q58" s="206">
        <v>0.2</v>
      </c>
      <c r="R58" s="206">
        <v>0</v>
      </c>
      <c r="S58" s="206">
        <v>0.26</v>
      </c>
      <c r="T58" s="206">
        <v>0.37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1.93</v>
      </c>
      <c r="AD58" s="206">
        <v>0</v>
      </c>
      <c r="AE58" s="206">
        <v>0</v>
      </c>
      <c r="AF58" s="206">
        <v>0</v>
      </c>
      <c r="AG58" s="206">
        <v>42.5</v>
      </c>
      <c r="AH58" s="206">
        <v>0</v>
      </c>
      <c r="AI58" s="206">
        <v>0</v>
      </c>
      <c r="AJ58" s="206">
        <v>0</v>
      </c>
      <c r="AK58" s="206">
        <v>19.22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1.37</v>
      </c>
      <c r="M59" s="206">
        <v>2.27</v>
      </c>
      <c r="N59" s="206">
        <v>2.41</v>
      </c>
      <c r="O59" s="206">
        <v>1.34</v>
      </c>
      <c r="P59" s="206">
        <v>0</v>
      </c>
      <c r="Q59" s="206">
        <v>0.16</v>
      </c>
      <c r="R59" s="206">
        <v>0</v>
      </c>
      <c r="S59" s="206">
        <v>0.19</v>
      </c>
      <c r="T59" s="206">
        <v>0.37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1.93</v>
      </c>
      <c r="AD59" s="206">
        <v>0</v>
      </c>
      <c r="AE59" s="206">
        <v>0</v>
      </c>
      <c r="AF59" s="206">
        <v>0</v>
      </c>
      <c r="AG59" s="206">
        <v>42.5</v>
      </c>
      <c r="AH59" s="206">
        <v>0</v>
      </c>
      <c r="AI59" s="206">
        <v>0</v>
      </c>
      <c r="AJ59" s="206">
        <v>0</v>
      </c>
      <c r="AK59" s="206">
        <v>18.690000000000001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2.27</v>
      </c>
      <c r="N60" s="206">
        <v>2.41</v>
      </c>
      <c r="O60" s="206">
        <v>1.34</v>
      </c>
      <c r="P60" s="206">
        <v>0</v>
      </c>
      <c r="Q60" s="206">
        <v>0.16</v>
      </c>
      <c r="R60" s="206">
        <v>0</v>
      </c>
      <c r="S60" s="206">
        <v>0.19</v>
      </c>
      <c r="T60" s="206">
        <v>0.37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1.93</v>
      </c>
      <c r="AD60" s="206">
        <v>0</v>
      </c>
      <c r="AE60" s="206">
        <v>0</v>
      </c>
      <c r="AF60" s="206">
        <v>0</v>
      </c>
      <c r="AG60" s="206">
        <v>42.5</v>
      </c>
      <c r="AH60" s="206">
        <v>0</v>
      </c>
      <c r="AI60" s="206">
        <v>0</v>
      </c>
      <c r="AJ60" s="206">
        <v>0</v>
      </c>
      <c r="AK60" s="206">
        <v>18.690000000000001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1.37</v>
      </c>
      <c r="M61" s="206">
        <v>2.15</v>
      </c>
      <c r="N61" s="206">
        <v>2.41</v>
      </c>
      <c r="O61" s="206">
        <v>1.34</v>
      </c>
      <c r="P61" s="206">
        <v>0</v>
      </c>
      <c r="Q61" s="206">
        <v>0.16</v>
      </c>
      <c r="R61" s="206">
        <v>0</v>
      </c>
      <c r="S61" s="206">
        <v>0.19</v>
      </c>
      <c r="T61" s="206">
        <v>0.37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1.93</v>
      </c>
      <c r="AD61" s="206">
        <v>0</v>
      </c>
      <c r="AE61" s="206">
        <v>0</v>
      </c>
      <c r="AF61" s="206">
        <v>0</v>
      </c>
      <c r="AG61" s="206">
        <v>42.5</v>
      </c>
      <c r="AH61" s="206">
        <v>0</v>
      </c>
      <c r="AI61" s="206">
        <v>0</v>
      </c>
      <c r="AJ61" s="206">
        <v>0</v>
      </c>
      <c r="AK61" s="206">
        <v>18.690000000000001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1.37</v>
      </c>
      <c r="M62" s="206">
        <v>2.15</v>
      </c>
      <c r="N62" s="206">
        <v>2.41</v>
      </c>
      <c r="O62" s="206">
        <v>1.34</v>
      </c>
      <c r="P62" s="206">
        <v>0</v>
      </c>
      <c r="Q62" s="206">
        <v>0.16</v>
      </c>
      <c r="R62" s="206">
        <v>0</v>
      </c>
      <c r="S62" s="206">
        <v>0.19</v>
      </c>
      <c r="T62" s="206">
        <v>0.37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1.93</v>
      </c>
      <c r="AD62" s="206">
        <v>0</v>
      </c>
      <c r="AE62" s="206">
        <v>0</v>
      </c>
      <c r="AF62" s="206">
        <v>0</v>
      </c>
      <c r="AG62" s="206">
        <v>42.5</v>
      </c>
      <c r="AH62" s="206">
        <v>0</v>
      </c>
      <c r="AI62" s="206">
        <v>0</v>
      </c>
      <c r="AJ62" s="206">
        <v>0</v>
      </c>
      <c r="AK62" s="206">
        <v>18.690000000000001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1.37</v>
      </c>
      <c r="M63" s="206">
        <v>2.15</v>
      </c>
      <c r="N63" s="206">
        <v>2.41</v>
      </c>
      <c r="O63" s="206">
        <v>1.34</v>
      </c>
      <c r="P63" s="206">
        <v>0</v>
      </c>
      <c r="Q63" s="206">
        <v>0.09</v>
      </c>
      <c r="R63" s="206">
        <v>0</v>
      </c>
      <c r="S63" s="206">
        <v>0.08</v>
      </c>
      <c r="T63" s="206">
        <v>0.37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1.93</v>
      </c>
      <c r="AD63" s="206">
        <v>0</v>
      </c>
      <c r="AE63" s="206">
        <v>0</v>
      </c>
      <c r="AF63" s="206">
        <v>0</v>
      </c>
      <c r="AG63" s="206">
        <v>42.5</v>
      </c>
      <c r="AH63" s="206">
        <v>0</v>
      </c>
      <c r="AI63" s="206">
        <v>0</v>
      </c>
      <c r="AJ63" s="206">
        <v>0</v>
      </c>
      <c r="AK63" s="206">
        <v>18.690000000000001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1.37</v>
      </c>
      <c r="M64" s="206">
        <v>2.15</v>
      </c>
      <c r="N64" s="206">
        <v>2.41</v>
      </c>
      <c r="O64" s="206">
        <v>1.34</v>
      </c>
      <c r="P64" s="206">
        <v>0</v>
      </c>
      <c r="Q64" s="206">
        <v>0.09</v>
      </c>
      <c r="R64" s="206">
        <v>0</v>
      </c>
      <c r="S64" s="206">
        <v>0.08</v>
      </c>
      <c r="T64" s="206">
        <v>0.37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1.99</v>
      </c>
      <c r="AD64" s="206">
        <v>0</v>
      </c>
      <c r="AE64" s="206">
        <v>0</v>
      </c>
      <c r="AF64" s="206">
        <v>0</v>
      </c>
      <c r="AG64" s="206">
        <v>42.5</v>
      </c>
      <c r="AH64" s="206">
        <v>0</v>
      </c>
      <c r="AI64" s="206">
        <v>0</v>
      </c>
      <c r="AJ64" s="206">
        <v>0</v>
      </c>
      <c r="AK64" s="206">
        <v>18.690000000000001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1.37</v>
      </c>
      <c r="M65" s="206">
        <v>2.15</v>
      </c>
      <c r="N65" s="206">
        <v>2.41</v>
      </c>
      <c r="O65" s="206">
        <v>1.34</v>
      </c>
      <c r="P65" s="206">
        <v>0</v>
      </c>
      <c r="Q65" s="206">
        <v>0.09</v>
      </c>
      <c r="R65" s="206">
        <v>0</v>
      </c>
      <c r="S65" s="206">
        <v>0.08</v>
      </c>
      <c r="T65" s="206">
        <v>0.37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1.99</v>
      </c>
      <c r="AD65" s="206">
        <v>0</v>
      </c>
      <c r="AE65" s="206">
        <v>0</v>
      </c>
      <c r="AF65" s="206">
        <v>0</v>
      </c>
      <c r="AG65" s="206">
        <v>42.5</v>
      </c>
      <c r="AH65" s="206">
        <v>0</v>
      </c>
      <c r="AI65" s="206">
        <v>0</v>
      </c>
      <c r="AJ65" s="206">
        <v>0</v>
      </c>
      <c r="AK65" s="206">
        <v>18.690000000000001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1.37</v>
      </c>
      <c r="M66" s="206">
        <v>2.15</v>
      </c>
      <c r="N66" s="206">
        <v>2.41</v>
      </c>
      <c r="O66" s="206">
        <v>1.34</v>
      </c>
      <c r="P66" s="206">
        <v>0</v>
      </c>
      <c r="Q66" s="206">
        <v>0.09</v>
      </c>
      <c r="R66" s="206">
        <v>0</v>
      </c>
      <c r="S66" s="206">
        <v>0.08</v>
      </c>
      <c r="T66" s="206">
        <v>0.37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1.99</v>
      </c>
      <c r="AD66" s="206">
        <v>0</v>
      </c>
      <c r="AE66" s="206">
        <v>0</v>
      </c>
      <c r="AF66" s="206">
        <v>0</v>
      </c>
      <c r="AG66" s="206">
        <v>42.5</v>
      </c>
      <c r="AH66" s="206">
        <v>0</v>
      </c>
      <c r="AI66" s="206">
        <v>0</v>
      </c>
      <c r="AJ66" s="206">
        <v>0</v>
      </c>
      <c r="AK66" s="206">
        <v>18.690000000000001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1.37</v>
      </c>
      <c r="M67" s="206">
        <v>2.15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0.37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1.99</v>
      </c>
      <c r="AD67" s="206">
        <v>0</v>
      </c>
      <c r="AE67" s="206">
        <v>0</v>
      </c>
      <c r="AF67" s="206">
        <v>0</v>
      </c>
      <c r="AG67" s="206">
        <v>42.5</v>
      </c>
      <c r="AH67" s="206">
        <v>0</v>
      </c>
      <c r="AI67" s="206">
        <v>0</v>
      </c>
      <c r="AJ67" s="206">
        <v>0</v>
      </c>
      <c r="AK67" s="206">
        <v>18.690000000000001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1.37</v>
      </c>
      <c r="M68" s="206">
        <v>2.15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0.37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1.99</v>
      </c>
      <c r="AD68" s="206">
        <v>0</v>
      </c>
      <c r="AE68" s="206">
        <v>0</v>
      </c>
      <c r="AF68" s="206">
        <v>0</v>
      </c>
      <c r="AG68" s="206">
        <v>30.52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1.37</v>
      </c>
      <c r="M69" s="206">
        <v>2.15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0.37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1.99</v>
      </c>
      <c r="AD69" s="206">
        <v>0</v>
      </c>
      <c r="AE69" s="206">
        <v>0</v>
      </c>
      <c r="AF69" s="206">
        <v>0</v>
      </c>
      <c r="AG69" s="206">
        <v>30.52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1.37</v>
      </c>
      <c r="M70" s="206">
        <v>2.15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0.37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1.99</v>
      </c>
      <c r="AD70" s="206">
        <v>0</v>
      </c>
      <c r="AE70" s="206">
        <v>0</v>
      </c>
      <c r="AF70" s="206">
        <v>0</v>
      </c>
      <c r="AG70" s="206">
        <v>33.9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1.37</v>
      </c>
      <c r="M71" s="206">
        <v>2.15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0.37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1.99</v>
      </c>
      <c r="AD71" s="206">
        <v>0</v>
      </c>
      <c r="AE71" s="206">
        <v>0</v>
      </c>
      <c r="AF71" s="206">
        <v>0</v>
      </c>
      <c r="AG71" s="206">
        <v>36.72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2.15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0.37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1.99</v>
      </c>
      <c r="AD72" s="206">
        <v>0</v>
      </c>
      <c r="AE72" s="206">
        <v>0</v>
      </c>
      <c r="AF72" s="206">
        <v>0</v>
      </c>
      <c r="AG72" s="206">
        <v>36.72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2.15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0.37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1.99</v>
      </c>
      <c r="AD73" s="206">
        <v>0</v>
      </c>
      <c r="AE73" s="206">
        <v>0</v>
      </c>
      <c r="AF73" s="206">
        <v>0</v>
      </c>
      <c r="AG73" s="206">
        <v>36.72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2.15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0.37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1.99</v>
      </c>
      <c r="AD74" s="206">
        <v>0</v>
      </c>
      <c r="AE74" s="206">
        <v>0</v>
      </c>
      <c r="AF74" s="206">
        <v>0</v>
      </c>
      <c r="AG74" s="206">
        <v>36.72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2.15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0.37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1.99</v>
      </c>
      <c r="AD75" s="206">
        <v>0</v>
      </c>
      <c r="AE75" s="206">
        <v>0</v>
      </c>
      <c r="AF75" s="206">
        <v>0</v>
      </c>
      <c r="AG75" s="206">
        <v>36.72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2.15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0.37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1.99</v>
      </c>
      <c r="AD76" s="206">
        <v>0</v>
      </c>
      <c r="AE76" s="206">
        <v>0</v>
      </c>
      <c r="AF76" s="206">
        <v>0</v>
      </c>
      <c r="AG76" s="206">
        <v>36.72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2.15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0.37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1.99</v>
      </c>
      <c r="AD77" s="206">
        <v>0</v>
      </c>
      <c r="AE77" s="206">
        <v>0</v>
      </c>
      <c r="AF77" s="206">
        <v>0</v>
      </c>
      <c r="AG77" s="206">
        <v>36.72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2.15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0.37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1.99</v>
      </c>
      <c r="AD78" s="206">
        <v>0</v>
      </c>
      <c r="AE78" s="206">
        <v>0</v>
      </c>
      <c r="AF78" s="206">
        <v>0</v>
      </c>
      <c r="AG78" s="206">
        <v>36.72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2.15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0.37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1.99</v>
      </c>
      <c r="AD79" s="206">
        <v>0</v>
      </c>
      <c r="AE79" s="206">
        <v>0</v>
      </c>
      <c r="AF79" s="206">
        <v>0</v>
      </c>
      <c r="AG79" s="206">
        <v>36.72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2.15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0.37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1.99</v>
      </c>
      <c r="AD80" s="206">
        <v>0</v>
      </c>
      <c r="AE80" s="206">
        <v>0</v>
      </c>
      <c r="AF80" s="206">
        <v>0</v>
      </c>
      <c r="AG80" s="206">
        <v>36.72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1.37</v>
      </c>
      <c r="M81" s="206">
        <v>2.15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0.37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1.99</v>
      </c>
      <c r="AD81" s="206">
        <v>0</v>
      </c>
      <c r="AE81" s="206">
        <v>0</v>
      </c>
      <c r="AF81" s="206">
        <v>0</v>
      </c>
      <c r="AG81" s="206">
        <v>36.72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1.37</v>
      </c>
      <c r="M82" s="206">
        <v>2.15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0.37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1.99</v>
      </c>
      <c r="AD82" s="206">
        <v>0</v>
      </c>
      <c r="AE82" s="206">
        <v>0</v>
      </c>
      <c r="AF82" s="206">
        <v>0</v>
      </c>
      <c r="AG82" s="206">
        <v>36.72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1.37</v>
      </c>
      <c r="M83" s="206">
        <v>2.15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0.37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2.04</v>
      </c>
      <c r="AD83" s="206">
        <v>0</v>
      </c>
      <c r="AE83" s="206">
        <v>0</v>
      </c>
      <c r="AF83" s="206">
        <v>0</v>
      </c>
      <c r="AG83" s="206">
        <v>36.72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1.37</v>
      </c>
      <c r="M84" s="206">
        <v>2.15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0.37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2.04</v>
      </c>
      <c r="AD84" s="206">
        <v>0</v>
      </c>
      <c r="AE84" s="206">
        <v>0</v>
      </c>
      <c r="AF84" s="206">
        <v>0</v>
      </c>
      <c r="AG84" s="206">
        <v>36.72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1.37</v>
      </c>
      <c r="M85" s="206">
        <v>2.15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0.37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2.04</v>
      </c>
      <c r="AD85" s="206">
        <v>0</v>
      </c>
      <c r="AE85" s="206">
        <v>0</v>
      </c>
      <c r="AF85" s="206">
        <v>0</v>
      </c>
      <c r="AG85" s="206">
        <v>36.72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1.37</v>
      </c>
      <c r="M86" s="206">
        <v>2.15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0.37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2.04</v>
      </c>
      <c r="AD86" s="206">
        <v>0</v>
      </c>
      <c r="AE86" s="206">
        <v>0</v>
      </c>
      <c r="AF86" s="206">
        <v>0</v>
      </c>
      <c r="AG86" s="206">
        <v>36.72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2.25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0.37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2.04</v>
      </c>
      <c r="AD87" s="206">
        <v>0</v>
      </c>
      <c r="AE87" s="206">
        <v>0</v>
      </c>
      <c r="AF87" s="206">
        <v>0</v>
      </c>
      <c r="AG87" s="206">
        <v>36.72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1.37</v>
      </c>
      <c r="M88" s="206">
        <v>2.27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0.37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2.04</v>
      </c>
      <c r="AD88" s="206">
        <v>0</v>
      </c>
      <c r="AE88" s="206">
        <v>0</v>
      </c>
      <c r="AF88" s="206">
        <v>0</v>
      </c>
      <c r="AG88" s="206">
        <v>36.72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1.37</v>
      </c>
      <c r="M89" s="206">
        <v>2.27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0.37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2.04</v>
      </c>
      <c r="AD89" s="206">
        <v>0</v>
      </c>
      <c r="AE89" s="206">
        <v>0</v>
      </c>
      <c r="AF89" s="206">
        <v>0</v>
      </c>
      <c r="AG89" s="206">
        <v>36.72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1.37</v>
      </c>
      <c r="M90" s="206">
        <v>2.27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0.37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2.04</v>
      </c>
      <c r="AD90" s="206">
        <v>0</v>
      </c>
      <c r="AE90" s="206">
        <v>0</v>
      </c>
      <c r="AF90" s="206">
        <v>0</v>
      </c>
      <c r="AG90" s="206">
        <v>36.72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1.37</v>
      </c>
      <c r="M91" s="206">
        <v>2.27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0.37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2.04</v>
      </c>
      <c r="AD91" s="206">
        <v>0</v>
      </c>
      <c r="AE91" s="206">
        <v>0</v>
      </c>
      <c r="AF91" s="206">
        <v>0</v>
      </c>
      <c r="AG91" s="206">
        <v>36.72</v>
      </c>
      <c r="AH91" s="206">
        <v>0</v>
      </c>
      <c r="AI91" s="206">
        <v>0</v>
      </c>
      <c r="AJ91" s="206">
        <v>0</v>
      </c>
      <c r="AK91" s="206">
        <v>12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1.37</v>
      </c>
      <c r="M92" s="206">
        <v>2.27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0.37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2.04</v>
      </c>
      <c r="AD92" s="206">
        <v>0</v>
      </c>
      <c r="AE92" s="206">
        <v>0</v>
      </c>
      <c r="AF92" s="206">
        <v>0</v>
      </c>
      <c r="AG92" s="206">
        <v>36.72</v>
      </c>
      <c r="AH92" s="206">
        <v>0</v>
      </c>
      <c r="AI92" s="206">
        <v>0</v>
      </c>
      <c r="AJ92" s="206">
        <v>0</v>
      </c>
      <c r="AK92" s="206">
        <v>12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1.37</v>
      </c>
      <c r="M93" s="206">
        <v>2.27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0.37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2.04</v>
      </c>
      <c r="AD93" s="206">
        <v>0</v>
      </c>
      <c r="AE93" s="206">
        <v>0</v>
      </c>
      <c r="AF93" s="206">
        <v>0</v>
      </c>
      <c r="AG93" s="206">
        <v>36.72</v>
      </c>
      <c r="AH93" s="206">
        <v>0</v>
      </c>
      <c r="AI93" s="206">
        <v>0</v>
      </c>
      <c r="AJ93" s="206">
        <v>0</v>
      </c>
      <c r="AK93" s="206">
        <v>12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1.37</v>
      </c>
      <c r="M94" s="206">
        <v>2.27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0.37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2.04</v>
      </c>
      <c r="AD94" s="206">
        <v>0</v>
      </c>
      <c r="AE94" s="206">
        <v>0</v>
      </c>
      <c r="AF94" s="206">
        <v>0</v>
      </c>
      <c r="AG94" s="206">
        <v>36.72</v>
      </c>
      <c r="AH94" s="206">
        <v>0</v>
      </c>
      <c r="AI94" s="206">
        <v>0</v>
      </c>
      <c r="AJ94" s="206">
        <v>0</v>
      </c>
      <c r="AK94" s="206">
        <v>12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1.37</v>
      </c>
      <c r="M95" s="206">
        <v>2.27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0.37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2.04</v>
      </c>
      <c r="AD95" s="206">
        <v>0</v>
      </c>
      <c r="AE95" s="206">
        <v>0</v>
      </c>
      <c r="AF95" s="206">
        <v>0</v>
      </c>
      <c r="AG95" s="206">
        <v>30.52</v>
      </c>
      <c r="AH95" s="206">
        <v>0</v>
      </c>
      <c r="AI95" s="206">
        <v>0</v>
      </c>
      <c r="AJ95" s="206">
        <v>0</v>
      </c>
      <c r="AK95" s="206">
        <v>13.58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1.37</v>
      </c>
      <c r="M96" s="206">
        <v>2.27</v>
      </c>
      <c r="N96" s="206">
        <v>2.41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0.37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2.04</v>
      </c>
      <c r="AD96" s="206">
        <v>0</v>
      </c>
      <c r="AE96" s="206">
        <v>0</v>
      </c>
      <c r="AF96" s="206">
        <v>0</v>
      </c>
      <c r="AG96" s="206">
        <v>30.52</v>
      </c>
      <c r="AH96" s="206">
        <v>0</v>
      </c>
      <c r="AI96" s="206">
        <v>0</v>
      </c>
      <c r="AJ96" s="206">
        <v>0</v>
      </c>
      <c r="AK96" s="206">
        <v>13.58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1.37</v>
      </c>
      <c r="M97" s="206">
        <v>2.27</v>
      </c>
      <c r="N97" s="206">
        <v>2.41</v>
      </c>
      <c r="O97" s="206">
        <v>1.34</v>
      </c>
      <c r="P97" s="206">
        <v>0</v>
      </c>
      <c r="Q97" s="206">
        <v>0.19</v>
      </c>
      <c r="R97" s="206">
        <v>0</v>
      </c>
      <c r="S97" s="206">
        <v>0.17</v>
      </c>
      <c r="T97" s="206">
        <v>0.37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2.04</v>
      </c>
      <c r="AD97" s="206">
        <v>0</v>
      </c>
      <c r="AE97" s="206">
        <v>0</v>
      </c>
      <c r="AF97" s="206">
        <v>0</v>
      </c>
      <c r="AG97" s="206">
        <v>30.52</v>
      </c>
      <c r="AH97" s="206">
        <v>0</v>
      </c>
      <c r="AI97" s="206">
        <v>0</v>
      </c>
      <c r="AJ97" s="206">
        <v>0</v>
      </c>
      <c r="AK97" s="206">
        <v>13.58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1.37</v>
      </c>
      <c r="M98" s="206">
        <v>2.27</v>
      </c>
      <c r="N98" s="206">
        <v>2.41</v>
      </c>
      <c r="O98" s="206">
        <v>1.34</v>
      </c>
      <c r="P98" s="206">
        <v>0</v>
      </c>
      <c r="Q98" s="206">
        <v>0.19</v>
      </c>
      <c r="R98" s="206">
        <v>0</v>
      </c>
      <c r="S98" s="206">
        <v>0.17</v>
      </c>
      <c r="T98" s="206">
        <v>0.37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2.04</v>
      </c>
      <c r="AD98" s="206">
        <v>0</v>
      </c>
      <c r="AE98" s="206">
        <v>0</v>
      </c>
      <c r="AF98" s="206">
        <v>0</v>
      </c>
      <c r="AG98" s="206">
        <v>30.52</v>
      </c>
      <c r="AH98" s="206">
        <v>0</v>
      </c>
      <c r="AI98" s="206">
        <v>0</v>
      </c>
      <c r="AJ98" s="206">
        <v>0</v>
      </c>
      <c r="AK98" s="206">
        <v>13.58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6.9649999999999998E-3</v>
      </c>
      <c r="L99">
        <f t="shared" si="0"/>
        <v>3.2160000000000036E-2</v>
      </c>
      <c r="M99">
        <f t="shared" si="0"/>
        <v>5.2837500000000065E-2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1.6825000000000004E-3</v>
      </c>
      <c r="R99">
        <f t="shared" si="0"/>
        <v>2.9174999999999995E-3</v>
      </c>
      <c r="S99">
        <f t="shared" si="0"/>
        <v>2.317500000000001E-3</v>
      </c>
      <c r="T99">
        <f t="shared" si="0"/>
        <v>8.8800000000000007E-3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4.6734999999999992E-2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0.95344749999999923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0.42253000000000007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6.42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6.42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6.42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6.42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8.5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8.5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8.5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8.5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8.5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8.5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8.5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8.5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8.5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8.5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8.5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8.5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8.5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8.5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8.5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8.5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8.5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8.5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8.5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8.5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7.89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7.89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6.25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5.94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7.89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7.89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5.94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7.89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7.89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7.89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7.89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7.89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7.89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7.89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7.89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7.89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7.89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7.89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7.89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7.89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7.89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7.89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7.89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7.89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7.89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7.89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7.89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7.89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7.93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7.93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7.93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8.5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8.5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8.5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8.5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8.5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8.5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8.5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8.5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8.5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8.5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6.98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6.98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6.78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6.61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6.61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6.61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6.61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6.61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6.61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6.61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6.61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6.61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6.61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6.61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6.61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6.61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6.61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6.61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6.61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6.61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6.61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6.61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6.61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6.61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6.61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6.61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6.61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6.98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6.98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6.98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6.98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0.18178750000000002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36.1</v>
      </c>
      <c r="D3" s="26">
        <v>0</v>
      </c>
      <c r="E3" s="26">
        <v>0</v>
      </c>
      <c r="F3" s="26">
        <v>0</v>
      </c>
      <c r="G3" s="206">
        <v>150</v>
      </c>
      <c r="H3" s="206">
        <v>0</v>
      </c>
      <c r="I3" s="206">
        <v>0</v>
      </c>
      <c r="J3" s="206">
        <v>0</v>
      </c>
      <c r="K3" s="206">
        <v>206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36.1</v>
      </c>
      <c r="D4" s="26">
        <v>0</v>
      </c>
      <c r="E4" s="26">
        <v>0</v>
      </c>
      <c r="F4" s="26">
        <v>0</v>
      </c>
      <c r="G4" s="206">
        <v>150</v>
      </c>
      <c r="H4" s="206">
        <v>0</v>
      </c>
      <c r="I4" s="206">
        <v>0</v>
      </c>
      <c r="J4" s="206">
        <v>0</v>
      </c>
      <c r="K4" s="206">
        <v>206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150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150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150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150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150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150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150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150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150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150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150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150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150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150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150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150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150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150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150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150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150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36.1</v>
      </c>
      <c r="D26" s="26">
        <v>0</v>
      </c>
      <c r="E26" s="26">
        <v>0</v>
      </c>
      <c r="F26" s="26">
        <v>0</v>
      </c>
      <c r="G26" s="206">
        <v>150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36.409999999999997</v>
      </c>
      <c r="D27" s="26">
        <v>0</v>
      </c>
      <c r="E27" s="26">
        <v>0</v>
      </c>
      <c r="F27" s="26">
        <v>0</v>
      </c>
      <c r="G27" s="206">
        <v>150</v>
      </c>
      <c r="H27" s="206">
        <v>0</v>
      </c>
      <c r="I27" s="206">
        <v>0</v>
      </c>
      <c r="J27" s="206">
        <v>0</v>
      </c>
      <c r="K27" s="206">
        <v>320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150</v>
      </c>
      <c r="H28" s="206">
        <v>0</v>
      </c>
      <c r="I28" s="206">
        <v>0</v>
      </c>
      <c r="J28" s="206">
        <v>0</v>
      </c>
      <c r="K28" s="206">
        <v>320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150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150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150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150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150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150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150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150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150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150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150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150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150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150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150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150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150</v>
      </c>
      <c r="H45" s="206">
        <v>0</v>
      </c>
      <c r="I45" s="206">
        <v>0</v>
      </c>
      <c r="J45" s="206">
        <v>0</v>
      </c>
      <c r="K45" s="206">
        <v>312.04000000000002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150</v>
      </c>
      <c r="H46" s="206">
        <v>0</v>
      </c>
      <c r="I46" s="206">
        <v>0</v>
      </c>
      <c r="J46" s="206">
        <v>0</v>
      </c>
      <c r="K46" s="206">
        <v>312.04000000000002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150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150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150</v>
      </c>
      <c r="H49" s="206">
        <v>0</v>
      </c>
      <c r="I49" s="206">
        <v>0</v>
      </c>
      <c r="J49" s="206">
        <v>0</v>
      </c>
      <c r="K49" s="206">
        <v>320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150</v>
      </c>
      <c r="H50" s="206">
        <v>0</v>
      </c>
      <c r="I50" s="206">
        <v>0</v>
      </c>
      <c r="J50" s="206">
        <v>0</v>
      </c>
      <c r="K50" s="206">
        <v>320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150</v>
      </c>
      <c r="H51" s="206">
        <v>0</v>
      </c>
      <c r="I51" s="206">
        <v>0</v>
      </c>
      <c r="J51" s="206">
        <v>0</v>
      </c>
      <c r="K51" s="206">
        <v>320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150</v>
      </c>
      <c r="H52" s="206">
        <v>0</v>
      </c>
      <c r="I52" s="206">
        <v>0</v>
      </c>
      <c r="J52" s="206">
        <v>0</v>
      </c>
      <c r="K52" s="206">
        <v>320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150</v>
      </c>
      <c r="H53" s="206">
        <v>0</v>
      </c>
      <c r="I53" s="206">
        <v>0</v>
      </c>
      <c r="J53" s="206">
        <v>0</v>
      </c>
      <c r="K53" s="206">
        <v>300.44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150</v>
      </c>
      <c r="H54" s="206">
        <v>0</v>
      </c>
      <c r="I54" s="206">
        <v>0</v>
      </c>
      <c r="J54" s="206">
        <v>0</v>
      </c>
      <c r="K54" s="206">
        <v>300.44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150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150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150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150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150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150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150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150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150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150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150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150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150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150</v>
      </c>
      <c r="H68" s="206">
        <v>0</v>
      </c>
      <c r="I68" s="206">
        <v>0</v>
      </c>
      <c r="J68" s="206">
        <v>0</v>
      </c>
      <c r="K68" s="206">
        <v>292.52999999999997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150</v>
      </c>
      <c r="H69" s="206">
        <v>0</v>
      </c>
      <c r="I69" s="206">
        <v>0</v>
      </c>
      <c r="J69" s="206">
        <v>0</v>
      </c>
      <c r="K69" s="206">
        <v>299.92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150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150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150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150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150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150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150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150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150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150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150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150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150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150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150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150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150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150</v>
      </c>
      <c r="H87" s="206">
        <v>0</v>
      </c>
      <c r="I87" s="206">
        <v>0</v>
      </c>
      <c r="J87" s="206">
        <v>0</v>
      </c>
      <c r="K87" s="206">
        <v>312.44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150</v>
      </c>
      <c r="H88" s="206">
        <v>0</v>
      </c>
      <c r="I88" s="206">
        <v>0</v>
      </c>
      <c r="J88" s="206">
        <v>0</v>
      </c>
      <c r="K88" s="206">
        <v>312.44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150</v>
      </c>
      <c r="H89" s="206">
        <v>0</v>
      </c>
      <c r="I89" s="206">
        <v>0</v>
      </c>
      <c r="J89" s="206">
        <v>0</v>
      </c>
      <c r="K89" s="206">
        <v>312.44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150</v>
      </c>
      <c r="H90" s="206">
        <v>0</v>
      </c>
      <c r="I90" s="206">
        <v>0</v>
      </c>
      <c r="J90" s="206">
        <v>0</v>
      </c>
      <c r="K90" s="206">
        <v>287.82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150</v>
      </c>
      <c r="H91" s="206">
        <v>0</v>
      </c>
      <c r="I91" s="206">
        <v>0</v>
      </c>
      <c r="J91" s="206">
        <v>0</v>
      </c>
      <c r="K91" s="206">
        <v>281.82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150</v>
      </c>
      <c r="H92" s="206">
        <v>0</v>
      </c>
      <c r="I92" s="206">
        <v>0</v>
      </c>
      <c r="J92" s="206">
        <v>0</v>
      </c>
      <c r="K92" s="206">
        <v>281.82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150</v>
      </c>
      <c r="H93" s="206">
        <v>0</v>
      </c>
      <c r="I93" s="206">
        <v>0</v>
      </c>
      <c r="J93" s="206">
        <v>0</v>
      </c>
      <c r="K93" s="206">
        <v>281.82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150</v>
      </c>
      <c r="H94" s="206">
        <v>0</v>
      </c>
      <c r="I94" s="206">
        <v>0</v>
      </c>
      <c r="J94" s="206">
        <v>0</v>
      </c>
      <c r="K94" s="206">
        <v>281.82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150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150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150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150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0.89042750000000004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3.6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7.0579574999999988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19.73</v>
      </c>
      <c r="E3" s="206">
        <v>0</v>
      </c>
      <c r="F3" s="206">
        <v>6.43</v>
      </c>
      <c r="G3" s="206">
        <v>9.67</v>
      </c>
      <c r="H3" s="206">
        <v>0</v>
      </c>
      <c r="I3" s="206">
        <v>40.72</v>
      </c>
      <c r="J3" s="206">
        <v>0.98</v>
      </c>
      <c r="K3" s="206">
        <v>251.16</v>
      </c>
      <c r="L3" s="206">
        <v>5.84</v>
      </c>
      <c r="M3" s="206">
        <v>2.2200000000000002</v>
      </c>
      <c r="N3" s="206">
        <v>1.89</v>
      </c>
      <c r="O3" s="206">
        <v>1.34</v>
      </c>
      <c r="P3" s="206">
        <v>3.39</v>
      </c>
      <c r="Q3" s="206">
        <v>3.3</v>
      </c>
      <c r="R3" s="206">
        <v>8.9700000000000006</v>
      </c>
      <c r="S3" s="206">
        <v>3.93</v>
      </c>
      <c r="T3" s="206">
        <v>0</v>
      </c>
      <c r="U3" s="206">
        <v>1.62</v>
      </c>
      <c r="V3" s="206">
        <v>7.05</v>
      </c>
      <c r="W3" s="206">
        <v>10.47</v>
      </c>
      <c r="X3" s="206">
        <v>50.34</v>
      </c>
      <c r="Y3" s="206">
        <v>0</v>
      </c>
      <c r="Z3" s="206">
        <v>37.04</v>
      </c>
      <c r="AA3" s="206">
        <v>20.69</v>
      </c>
      <c r="AB3" s="206">
        <v>0</v>
      </c>
      <c r="AC3" s="206">
        <v>20.49</v>
      </c>
      <c r="AD3" s="206">
        <v>0</v>
      </c>
      <c r="AE3" s="206">
        <v>0</v>
      </c>
      <c r="AF3" s="206">
        <v>0</v>
      </c>
      <c r="AG3" s="206">
        <v>60.14</v>
      </c>
      <c r="AH3" s="206">
        <v>0</v>
      </c>
      <c r="AI3" s="206">
        <v>0</v>
      </c>
      <c r="AJ3" s="206">
        <v>0</v>
      </c>
      <c r="AK3" s="206">
        <v>24.62</v>
      </c>
      <c r="AL3" s="206">
        <v>0</v>
      </c>
      <c r="AM3" s="206">
        <v>0</v>
      </c>
      <c r="AN3" s="206">
        <v>0</v>
      </c>
      <c r="AO3" s="206">
        <v>112.07</v>
      </c>
      <c r="AP3" s="206">
        <v>143.19999999999999</v>
      </c>
    </row>
    <row r="4" spans="1:42">
      <c r="A4" t="s">
        <v>46</v>
      </c>
      <c r="B4" s="206">
        <v>0</v>
      </c>
      <c r="C4" s="206">
        <v>0</v>
      </c>
      <c r="D4" s="206">
        <v>19.73</v>
      </c>
      <c r="E4" s="206">
        <v>0</v>
      </c>
      <c r="F4" s="206">
        <v>6.43</v>
      </c>
      <c r="G4" s="206">
        <v>9.67</v>
      </c>
      <c r="H4" s="206">
        <v>0</v>
      </c>
      <c r="I4" s="206">
        <v>40.72</v>
      </c>
      <c r="J4" s="206">
        <v>0.98</v>
      </c>
      <c r="K4" s="206">
        <v>251.16</v>
      </c>
      <c r="L4" s="206">
        <v>5.84</v>
      </c>
      <c r="M4" s="206">
        <v>2.2200000000000002</v>
      </c>
      <c r="N4" s="206">
        <v>1.89</v>
      </c>
      <c r="O4" s="206">
        <v>1.34</v>
      </c>
      <c r="P4" s="206">
        <v>3.39</v>
      </c>
      <c r="Q4" s="206">
        <v>3.3</v>
      </c>
      <c r="R4" s="206">
        <v>8.9700000000000006</v>
      </c>
      <c r="S4" s="206">
        <v>3.93</v>
      </c>
      <c r="T4" s="206">
        <v>0</v>
      </c>
      <c r="U4" s="206">
        <v>1.53</v>
      </c>
      <c r="V4" s="206">
        <v>7.05</v>
      </c>
      <c r="W4" s="206">
        <v>10.47</v>
      </c>
      <c r="X4" s="206">
        <v>50.34</v>
      </c>
      <c r="Y4" s="206">
        <v>0</v>
      </c>
      <c r="Z4" s="206">
        <v>37.04</v>
      </c>
      <c r="AA4" s="206">
        <v>20.69</v>
      </c>
      <c r="AB4" s="206">
        <v>0</v>
      </c>
      <c r="AC4" s="206">
        <v>20.49</v>
      </c>
      <c r="AD4" s="206">
        <v>0</v>
      </c>
      <c r="AE4" s="206">
        <v>0</v>
      </c>
      <c r="AF4" s="206">
        <v>0</v>
      </c>
      <c r="AG4" s="206">
        <v>60.14</v>
      </c>
      <c r="AH4" s="206">
        <v>0</v>
      </c>
      <c r="AI4" s="206">
        <v>0</v>
      </c>
      <c r="AJ4" s="206">
        <v>0</v>
      </c>
      <c r="AK4" s="206">
        <v>24.62</v>
      </c>
      <c r="AL4" s="206">
        <v>0</v>
      </c>
      <c r="AM4" s="206">
        <v>0</v>
      </c>
      <c r="AN4" s="206">
        <v>0</v>
      </c>
      <c r="AO4" s="206">
        <v>112.07</v>
      </c>
      <c r="AP4" s="206">
        <v>143.19999999999999</v>
      </c>
    </row>
    <row r="5" spans="1:42">
      <c r="A5" t="s">
        <v>47</v>
      </c>
      <c r="B5" s="206">
        <v>0</v>
      </c>
      <c r="C5" s="206">
        <v>0</v>
      </c>
      <c r="D5" s="206">
        <v>19.73</v>
      </c>
      <c r="E5" s="206">
        <v>0</v>
      </c>
      <c r="F5" s="206">
        <v>6.43</v>
      </c>
      <c r="G5" s="206">
        <v>9.67</v>
      </c>
      <c r="H5" s="206">
        <v>0</v>
      </c>
      <c r="I5" s="206">
        <v>40.72</v>
      </c>
      <c r="J5" s="206">
        <v>0.98</v>
      </c>
      <c r="K5" s="206">
        <v>251.16</v>
      </c>
      <c r="L5" s="206">
        <v>5.84</v>
      </c>
      <c r="M5" s="206">
        <v>2.2200000000000002</v>
      </c>
      <c r="N5" s="206">
        <v>1.89</v>
      </c>
      <c r="O5" s="206">
        <v>1.34</v>
      </c>
      <c r="P5" s="206">
        <v>3.39</v>
      </c>
      <c r="Q5" s="206">
        <v>3.3</v>
      </c>
      <c r="R5" s="206">
        <v>8.9700000000000006</v>
      </c>
      <c r="S5" s="206">
        <v>3.93</v>
      </c>
      <c r="T5" s="206">
        <v>0</v>
      </c>
      <c r="U5" s="206">
        <v>1.34</v>
      </c>
      <c r="V5" s="206">
        <v>7.05</v>
      </c>
      <c r="W5" s="206">
        <v>10.47</v>
      </c>
      <c r="X5" s="206">
        <v>50.34</v>
      </c>
      <c r="Y5" s="206">
        <v>0</v>
      </c>
      <c r="Z5" s="206">
        <v>37.04</v>
      </c>
      <c r="AA5" s="206">
        <v>20.69</v>
      </c>
      <c r="AB5" s="206">
        <v>0</v>
      </c>
      <c r="AC5" s="206">
        <v>20.49</v>
      </c>
      <c r="AD5" s="206">
        <v>0</v>
      </c>
      <c r="AE5" s="206">
        <v>0</v>
      </c>
      <c r="AF5" s="206">
        <v>0</v>
      </c>
      <c r="AG5" s="206">
        <v>60.14</v>
      </c>
      <c r="AH5" s="206">
        <v>0</v>
      </c>
      <c r="AI5" s="206">
        <v>0</v>
      </c>
      <c r="AJ5" s="206">
        <v>0</v>
      </c>
      <c r="AK5" s="206">
        <v>22.52</v>
      </c>
      <c r="AL5" s="206">
        <v>0</v>
      </c>
      <c r="AM5" s="206">
        <v>0</v>
      </c>
      <c r="AN5" s="206">
        <v>0</v>
      </c>
      <c r="AO5" s="206">
        <v>112.07</v>
      </c>
      <c r="AP5" s="206">
        <v>143.19999999999999</v>
      </c>
    </row>
    <row r="6" spans="1:42">
      <c r="A6" t="s">
        <v>48</v>
      </c>
      <c r="B6" s="206">
        <v>0</v>
      </c>
      <c r="C6" s="206">
        <v>0</v>
      </c>
      <c r="D6" s="206">
        <v>19.73</v>
      </c>
      <c r="E6" s="206">
        <v>0</v>
      </c>
      <c r="F6" s="206">
        <v>6.43</v>
      </c>
      <c r="G6" s="206">
        <v>9.67</v>
      </c>
      <c r="H6" s="206">
        <v>0</v>
      </c>
      <c r="I6" s="206">
        <v>40.72</v>
      </c>
      <c r="J6" s="206">
        <v>0.98</v>
      </c>
      <c r="K6" s="206">
        <v>251.16</v>
      </c>
      <c r="L6" s="206">
        <v>5.84</v>
      </c>
      <c r="M6" s="206">
        <v>2.2200000000000002</v>
      </c>
      <c r="N6" s="206">
        <v>1.89</v>
      </c>
      <c r="O6" s="206">
        <v>1.34</v>
      </c>
      <c r="P6" s="206">
        <v>3.39</v>
      </c>
      <c r="Q6" s="206">
        <v>3.3</v>
      </c>
      <c r="R6" s="206">
        <v>8.9700000000000006</v>
      </c>
      <c r="S6" s="206">
        <v>3.93</v>
      </c>
      <c r="T6" s="206">
        <v>0</v>
      </c>
      <c r="U6" s="206">
        <v>1.34</v>
      </c>
      <c r="V6" s="206">
        <v>7.05</v>
      </c>
      <c r="W6" s="206">
        <v>10.47</v>
      </c>
      <c r="X6" s="206">
        <v>50.34</v>
      </c>
      <c r="Y6" s="206">
        <v>0</v>
      </c>
      <c r="Z6" s="206">
        <v>37.04</v>
      </c>
      <c r="AA6" s="206">
        <v>20.69</v>
      </c>
      <c r="AB6" s="206">
        <v>0</v>
      </c>
      <c r="AC6" s="206">
        <v>20.49</v>
      </c>
      <c r="AD6" s="206">
        <v>0</v>
      </c>
      <c r="AE6" s="206">
        <v>0</v>
      </c>
      <c r="AF6" s="206">
        <v>0</v>
      </c>
      <c r="AG6" s="206">
        <v>60.14</v>
      </c>
      <c r="AH6" s="206">
        <v>0</v>
      </c>
      <c r="AI6" s="206">
        <v>0</v>
      </c>
      <c r="AJ6" s="206">
        <v>0</v>
      </c>
      <c r="AK6" s="206">
        <v>22.52</v>
      </c>
      <c r="AL6" s="206">
        <v>0</v>
      </c>
      <c r="AM6" s="206">
        <v>0</v>
      </c>
      <c r="AN6" s="206">
        <v>0</v>
      </c>
      <c r="AO6" s="206">
        <v>112.07</v>
      </c>
      <c r="AP6" s="206">
        <v>143.19999999999999</v>
      </c>
    </row>
    <row r="7" spans="1:42">
      <c r="A7" t="s">
        <v>49</v>
      </c>
      <c r="B7" s="206">
        <v>0</v>
      </c>
      <c r="C7" s="206">
        <v>0</v>
      </c>
      <c r="D7" s="206">
        <v>19.73</v>
      </c>
      <c r="E7" s="206">
        <v>0</v>
      </c>
      <c r="F7" s="206">
        <v>6.43</v>
      </c>
      <c r="G7" s="206">
        <v>9.67</v>
      </c>
      <c r="H7" s="206">
        <v>0</v>
      </c>
      <c r="I7" s="206">
        <v>40.72</v>
      </c>
      <c r="J7" s="206">
        <v>0.98</v>
      </c>
      <c r="K7" s="206">
        <v>251.16</v>
      </c>
      <c r="L7" s="206">
        <v>5.84</v>
      </c>
      <c r="M7" s="206">
        <v>2.2200000000000002</v>
      </c>
      <c r="N7" s="206">
        <v>1.89</v>
      </c>
      <c r="O7" s="206">
        <v>1.34</v>
      </c>
      <c r="P7" s="206">
        <v>3.39</v>
      </c>
      <c r="Q7" s="206">
        <v>3.3</v>
      </c>
      <c r="R7" s="206">
        <v>8.9700000000000006</v>
      </c>
      <c r="S7" s="206">
        <v>3.93</v>
      </c>
      <c r="T7" s="206">
        <v>0</v>
      </c>
      <c r="U7" s="206">
        <v>1.34</v>
      </c>
      <c r="V7" s="206">
        <v>7.05</v>
      </c>
      <c r="W7" s="206">
        <v>10.47</v>
      </c>
      <c r="X7" s="206">
        <v>50.34</v>
      </c>
      <c r="Y7" s="206">
        <v>0</v>
      </c>
      <c r="Z7" s="206">
        <v>37.04</v>
      </c>
      <c r="AA7" s="206">
        <v>20.69</v>
      </c>
      <c r="AB7" s="206">
        <v>0</v>
      </c>
      <c r="AC7" s="206">
        <v>20.49</v>
      </c>
      <c r="AD7" s="206">
        <v>0</v>
      </c>
      <c r="AE7" s="206">
        <v>0</v>
      </c>
      <c r="AF7" s="206">
        <v>0</v>
      </c>
      <c r="AG7" s="206">
        <v>52.23</v>
      </c>
      <c r="AH7" s="206">
        <v>0</v>
      </c>
      <c r="AI7" s="206">
        <v>0</v>
      </c>
      <c r="AJ7" s="206">
        <v>0</v>
      </c>
      <c r="AK7" s="206">
        <v>19.91</v>
      </c>
      <c r="AL7" s="206">
        <v>0</v>
      </c>
      <c r="AM7" s="206">
        <v>0</v>
      </c>
      <c r="AN7" s="206">
        <v>0</v>
      </c>
      <c r="AO7" s="206">
        <v>112.07</v>
      </c>
      <c r="AP7" s="206">
        <v>143.19999999999999</v>
      </c>
    </row>
    <row r="8" spans="1:42">
      <c r="A8" t="s">
        <v>50</v>
      </c>
      <c r="B8" s="206">
        <v>0</v>
      </c>
      <c r="C8" s="206">
        <v>0</v>
      </c>
      <c r="D8" s="206">
        <v>19.73</v>
      </c>
      <c r="E8" s="206">
        <v>0</v>
      </c>
      <c r="F8" s="206">
        <v>6.43</v>
      </c>
      <c r="G8" s="206">
        <v>9.67</v>
      </c>
      <c r="H8" s="206">
        <v>0</v>
      </c>
      <c r="I8" s="206">
        <v>40.72</v>
      </c>
      <c r="J8" s="206">
        <v>0.98</v>
      </c>
      <c r="K8" s="206">
        <v>251.16</v>
      </c>
      <c r="L8" s="206">
        <v>5.84</v>
      </c>
      <c r="M8" s="206">
        <v>2.2200000000000002</v>
      </c>
      <c r="N8" s="206">
        <v>1.89</v>
      </c>
      <c r="O8" s="206">
        <v>1.34</v>
      </c>
      <c r="P8" s="206">
        <v>3.39</v>
      </c>
      <c r="Q8" s="206">
        <v>3.3</v>
      </c>
      <c r="R8" s="206">
        <v>8.9700000000000006</v>
      </c>
      <c r="S8" s="206">
        <v>3.93</v>
      </c>
      <c r="T8" s="206">
        <v>0</v>
      </c>
      <c r="U8" s="206">
        <v>1.34</v>
      </c>
      <c r="V8" s="206">
        <v>7.05</v>
      </c>
      <c r="W8" s="206">
        <v>10.47</v>
      </c>
      <c r="X8" s="206">
        <v>50.34</v>
      </c>
      <c r="Y8" s="206">
        <v>0</v>
      </c>
      <c r="Z8" s="206">
        <v>37.04</v>
      </c>
      <c r="AA8" s="206">
        <v>20.69</v>
      </c>
      <c r="AB8" s="206">
        <v>0</v>
      </c>
      <c r="AC8" s="206">
        <v>20.49</v>
      </c>
      <c r="AD8" s="206">
        <v>0</v>
      </c>
      <c r="AE8" s="206">
        <v>0</v>
      </c>
      <c r="AF8" s="206">
        <v>0</v>
      </c>
      <c r="AG8" s="206">
        <v>52.23</v>
      </c>
      <c r="AH8" s="206">
        <v>0</v>
      </c>
      <c r="AI8" s="206">
        <v>0</v>
      </c>
      <c r="AJ8" s="206">
        <v>0</v>
      </c>
      <c r="AK8" s="206">
        <v>19.91</v>
      </c>
      <c r="AL8" s="206">
        <v>0</v>
      </c>
      <c r="AM8" s="206">
        <v>0</v>
      </c>
      <c r="AN8" s="206">
        <v>0</v>
      </c>
      <c r="AO8" s="206">
        <v>112.07</v>
      </c>
      <c r="AP8" s="206">
        <v>143.19999999999999</v>
      </c>
    </row>
    <row r="9" spans="1:42">
      <c r="A9" t="s">
        <v>51</v>
      </c>
      <c r="B9" s="206">
        <v>0</v>
      </c>
      <c r="C9" s="206">
        <v>0</v>
      </c>
      <c r="D9" s="206">
        <v>19.73</v>
      </c>
      <c r="E9" s="206">
        <v>0</v>
      </c>
      <c r="F9" s="206">
        <v>6.43</v>
      </c>
      <c r="G9" s="206">
        <v>9.67</v>
      </c>
      <c r="H9" s="206">
        <v>0</v>
      </c>
      <c r="I9" s="206">
        <v>40.72</v>
      </c>
      <c r="J9" s="206">
        <v>0.98</v>
      </c>
      <c r="K9" s="206">
        <v>251.16</v>
      </c>
      <c r="L9" s="206">
        <v>5.84</v>
      </c>
      <c r="M9" s="206">
        <v>2.2200000000000002</v>
      </c>
      <c r="N9" s="206">
        <v>1.89</v>
      </c>
      <c r="O9" s="206">
        <v>1.34</v>
      </c>
      <c r="P9" s="206">
        <v>3.39</v>
      </c>
      <c r="Q9" s="206">
        <v>3.3</v>
      </c>
      <c r="R9" s="206">
        <v>8.9700000000000006</v>
      </c>
      <c r="S9" s="206">
        <v>3.93</v>
      </c>
      <c r="T9" s="206">
        <v>0</v>
      </c>
      <c r="U9" s="206">
        <v>1.34</v>
      </c>
      <c r="V9" s="206">
        <v>7.94</v>
      </c>
      <c r="W9" s="206">
        <v>10.47</v>
      </c>
      <c r="X9" s="206">
        <v>50.34</v>
      </c>
      <c r="Y9" s="206">
        <v>0</v>
      </c>
      <c r="Z9" s="206">
        <v>37.71</v>
      </c>
      <c r="AA9" s="206">
        <v>21.09</v>
      </c>
      <c r="AB9" s="206">
        <v>0</v>
      </c>
      <c r="AC9" s="206">
        <v>20.49</v>
      </c>
      <c r="AD9" s="206">
        <v>0</v>
      </c>
      <c r="AE9" s="206">
        <v>0</v>
      </c>
      <c r="AF9" s="206">
        <v>0</v>
      </c>
      <c r="AG9" s="206">
        <v>52.23</v>
      </c>
      <c r="AH9" s="206">
        <v>0</v>
      </c>
      <c r="AI9" s="206">
        <v>0</v>
      </c>
      <c r="AJ9" s="206">
        <v>0</v>
      </c>
      <c r="AK9" s="206">
        <v>17.649999999999999</v>
      </c>
      <c r="AL9" s="206">
        <v>0</v>
      </c>
      <c r="AM9" s="206">
        <v>0</v>
      </c>
      <c r="AN9" s="206">
        <v>0</v>
      </c>
      <c r="AO9" s="206">
        <v>112.07</v>
      </c>
      <c r="AP9" s="206">
        <v>143.19999999999999</v>
      </c>
    </row>
    <row r="10" spans="1:42">
      <c r="A10" t="s">
        <v>52</v>
      </c>
      <c r="B10" s="206">
        <v>0</v>
      </c>
      <c r="C10" s="206">
        <v>0</v>
      </c>
      <c r="D10" s="206">
        <v>19.73</v>
      </c>
      <c r="E10" s="206">
        <v>0</v>
      </c>
      <c r="F10" s="206">
        <v>6.43</v>
      </c>
      <c r="G10" s="206">
        <v>9.67</v>
      </c>
      <c r="H10" s="206">
        <v>0</v>
      </c>
      <c r="I10" s="206">
        <v>40.72</v>
      </c>
      <c r="J10" s="206">
        <v>0.98</v>
      </c>
      <c r="K10" s="206">
        <v>251.16</v>
      </c>
      <c r="L10" s="206">
        <v>5.84</v>
      </c>
      <c r="M10" s="206">
        <v>2.2200000000000002</v>
      </c>
      <c r="N10" s="206">
        <v>1.89</v>
      </c>
      <c r="O10" s="206">
        <v>1.34</v>
      </c>
      <c r="P10" s="206">
        <v>3.39</v>
      </c>
      <c r="Q10" s="206">
        <v>3.3</v>
      </c>
      <c r="R10" s="206">
        <v>8.9700000000000006</v>
      </c>
      <c r="S10" s="206">
        <v>3.93</v>
      </c>
      <c r="T10" s="206">
        <v>0</v>
      </c>
      <c r="U10" s="206">
        <v>1.34</v>
      </c>
      <c r="V10" s="206">
        <v>7.94</v>
      </c>
      <c r="W10" s="206">
        <v>10.47</v>
      </c>
      <c r="X10" s="206">
        <v>50.34</v>
      </c>
      <c r="Y10" s="206">
        <v>0</v>
      </c>
      <c r="Z10" s="206">
        <v>37.71</v>
      </c>
      <c r="AA10" s="206">
        <v>21.09</v>
      </c>
      <c r="AB10" s="206">
        <v>0</v>
      </c>
      <c r="AC10" s="206">
        <v>20.49</v>
      </c>
      <c r="AD10" s="206">
        <v>0</v>
      </c>
      <c r="AE10" s="206">
        <v>0</v>
      </c>
      <c r="AF10" s="206">
        <v>0</v>
      </c>
      <c r="AG10" s="206">
        <v>52.23</v>
      </c>
      <c r="AH10" s="206">
        <v>0</v>
      </c>
      <c r="AI10" s="206">
        <v>0</v>
      </c>
      <c r="AJ10" s="206">
        <v>0</v>
      </c>
      <c r="AK10" s="206">
        <v>17.649999999999999</v>
      </c>
      <c r="AL10" s="206">
        <v>0</v>
      </c>
      <c r="AM10" s="206">
        <v>0</v>
      </c>
      <c r="AN10" s="206">
        <v>0</v>
      </c>
      <c r="AO10" s="206">
        <v>112.07</v>
      </c>
      <c r="AP10" s="206">
        <v>143.19999999999999</v>
      </c>
    </row>
    <row r="11" spans="1:42">
      <c r="A11" t="s">
        <v>53</v>
      </c>
      <c r="B11" s="206">
        <v>0</v>
      </c>
      <c r="C11" s="206">
        <v>0</v>
      </c>
      <c r="D11" s="206">
        <v>19.82</v>
      </c>
      <c r="E11" s="206">
        <v>0</v>
      </c>
      <c r="F11" s="206">
        <v>6.43</v>
      </c>
      <c r="G11" s="206">
        <v>9.67</v>
      </c>
      <c r="H11" s="206">
        <v>0</v>
      </c>
      <c r="I11" s="206">
        <v>40.72</v>
      </c>
      <c r="J11" s="206">
        <v>0.98</v>
      </c>
      <c r="K11" s="206">
        <v>251.16</v>
      </c>
      <c r="L11" s="206">
        <v>5.84</v>
      </c>
      <c r="M11" s="206">
        <v>2.2200000000000002</v>
      </c>
      <c r="N11" s="206">
        <v>1.89</v>
      </c>
      <c r="O11" s="206">
        <v>1.34</v>
      </c>
      <c r="P11" s="206">
        <v>3.54</v>
      </c>
      <c r="Q11" s="206">
        <v>3.3</v>
      </c>
      <c r="R11" s="206">
        <v>8.9700000000000006</v>
      </c>
      <c r="S11" s="206">
        <v>3.69</v>
      </c>
      <c r="T11" s="206">
        <v>0</v>
      </c>
      <c r="U11" s="206">
        <v>1.34</v>
      </c>
      <c r="V11" s="206">
        <v>0.28999999999999998</v>
      </c>
      <c r="W11" s="206">
        <v>10.47</v>
      </c>
      <c r="X11" s="206">
        <v>50.34</v>
      </c>
      <c r="Y11" s="206">
        <v>0</v>
      </c>
      <c r="Z11" s="206">
        <v>2.25</v>
      </c>
      <c r="AA11" s="206">
        <v>1.29</v>
      </c>
      <c r="AB11" s="206">
        <v>0</v>
      </c>
      <c r="AC11" s="206">
        <v>20.49</v>
      </c>
      <c r="AD11" s="206">
        <v>0</v>
      </c>
      <c r="AE11" s="206">
        <v>0</v>
      </c>
      <c r="AF11" s="206">
        <v>0</v>
      </c>
      <c r="AG11" s="206">
        <v>52.23</v>
      </c>
      <c r="AH11" s="206">
        <v>0</v>
      </c>
      <c r="AI11" s="206">
        <v>0</v>
      </c>
      <c r="AJ11" s="206">
        <v>0</v>
      </c>
      <c r="AK11" s="206">
        <v>17.649999999999999</v>
      </c>
      <c r="AL11" s="206">
        <v>0</v>
      </c>
      <c r="AM11" s="206">
        <v>0</v>
      </c>
      <c r="AN11" s="206">
        <v>0</v>
      </c>
      <c r="AO11" s="206">
        <v>112.07</v>
      </c>
      <c r="AP11" s="206">
        <v>143.19999999999999</v>
      </c>
    </row>
    <row r="12" spans="1:42">
      <c r="A12" t="s">
        <v>54</v>
      </c>
      <c r="B12" s="206">
        <v>0</v>
      </c>
      <c r="C12" s="206">
        <v>0</v>
      </c>
      <c r="D12" s="206">
        <v>19.82</v>
      </c>
      <c r="E12" s="206">
        <v>0</v>
      </c>
      <c r="F12" s="206">
        <v>6.43</v>
      </c>
      <c r="G12" s="206">
        <v>9.67</v>
      </c>
      <c r="H12" s="206">
        <v>0</v>
      </c>
      <c r="I12" s="206">
        <v>40.72</v>
      </c>
      <c r="J12" s="206">
        <v>0.98</v>
      </c>
      <c r="K12" s="206">
        <v>251.16</v>
      </c>
      <c r="L12" s="206">
        <v>5.84</v>
      </c>
      <c r="M12" s="206">
        <v>2.2200000000000002</v>
      </c>
      <c r="N12" s="206">
        <v>1.89</v>
      </c>
      <c r="O12" s="206">
        <v>1.34</v>
      </c>
      <c r="P12" s="206">
        <v>3.54</v>
      </c>
      <c r="Q12" s="206">
        <v>3.3</v>
      </c>
      <c r="R12" s="206">
        <v>8.9700000000000006</v>
      </c>
      <c r="S12" s="206">
        <v>3.69</v>
      </c>
      <c r="T12" s="206">
        <v>0</v>
      </c>
      <c r="U12" s="206">
        <v>1.34</v>
      </c>
      <c r="V12" s="206">
        <v>0.28999999999999998</v>
      </c>
      <c r="W12" s="206">
        <v>10.47</v>
      </c>
      <c r="X12" s="206">
        <v>50.34</v>
      </c>
      <c r="Y12" s="206">
        <v>0</v>
      </c>
      <c r="Z12" s="206">
        <v>2.25</v>
      </c>
      <c r="AA12" s="206">
        <v>1.29</v>
      </c>
      <c r="AB12" s="206">
        <v>0</v>
      </c>
      <c r="AC12" s="206">
        <v>20.49</v>
      </c>
      <c r="AD12" s="206">
        <v>0</v>
      </c>
      <c r="AE12" s="206">
        <v>0</v>
      </c>
      <c r="AF12" s="206">
        <v>0</v>
      </c>
      <c r="AG12" s="206">
        <v>52.23</v>
      </c>
      <c r="AH12" s="206">
        <v>0</v>
      </c>
      <c r="AI12" s="206">
        <v>0</v>
      </c>
      <c r="AJ12" s="206">
        <v>0</v>
      </c>
      <c r="AK12" s="206">
        <v>17.649999999999999</v>
      </c>
      <c r="AL12" s="206">
        <v>0</v>
      </c>
      <c r="AM12" s="206">
        <v>0</v>
      </c>
      <c r="AN12" s="206">
        <v>0</v>
      </c>
      <c r="AO12" s="206">
        <v>112.07</v>
      </c>
      <c r="AP12" s="206">
        <v>143.19999999999999</v>
      </c>
    </row>
    <row r="13" spans="1:42">
      <c r="A13" t="s">
        <v>55</v>
      </c>
      <c r="B13" s="206">
        <v>0</v>
      </c>
      <c r="C13" s="206">
        <v>0</v>
      </c>
      <c r="D13" s="206">
        <v>19.82</v>
      </c>
      <c r="E13" s="206">
        <v>0</v>
      </c>
      <c r="F13" s="206">
        <v>6.43</v>
      </c>
      <c r="G13" s="206">
        <v>9.67</v>
      </c>
      <c r="H13" s="206">
        <v>0</v>
      </c>
      <c r="I13" s="206">
        <v>40.72</v>
      </c>
      <c r="J13" s="206">
        <v>0.98</v>
      </c>
      <c r="K13" s="206">
        <v>251.16</v>
      </c>
      <c r="L13" s="206">
        <v>5.84</v>
      </c>
      <c r="M13" s="206">
        <v>2.2200000000000002</v>
      </c>
      <c r="N13" s="206">
        <v>1.89</v>
      </c>
      <c r="O13" s="206">
        <v>1.34</v>
      </c>
      <c r="P13" s="206">
        <v>3.54</v>
      </c>
      <c r="Q13" s="206">
        <v>3.3</v>
      </c>
      <c r="R13" s="206">
        <v>8.9700000000000006</v>
      </c>
      <c r="S13" s="206">
        <v>3.69</v>
      </c>
      <c r="T13" s="206">
        <v>0</v>
      </c>
      <c r="U13" s="206">
        <v>1.34</v>
      </c>
      <c r="V13" s="206">
        <v>0.28999999999999998</v>
      </c>
      <c r="W13" s="206">
        <v>10.47</v>
      </c>
      <c r="X13" s="206">
        <v>50.34</v>
      </c>
      <c r="Y13" s="206">
        <v>0</v>
      </c>
      <c r="Z13" s="206">
        <v>2.25</v>
      </c>
      <c r="AA13" s="206">
        <v>1.29</v>
      </c>
      <c r="AB13" s="206">
        <v>0</v>
      </c>
      <c r="AC13" s="206">
        <v>20.43</v>
      </c>
      <c r="AD13" s="206">
        <v>0</v>
      </c>
      <c r="AE13" s="206">
        <v>0</v>
      </c>
      <c r="AF13" s="206">
        <v>0</v>
      </c>
      <c r="AG13" s="206">
        <v>52.23</v>
      </c>
      <c r="AH13" s="206">
        <v>0</v>
      </c>
      <c r="AI13" s="206">
        <v>0</v>
      </c>
      <c r="AJ13" s="206">
        <v>0</v>
      </c>
      <c r="AK13" s="206">
        <v>15.85</v>
      </c>
      <c r="AL13" s="206">
        <v>0</v>
      </c>
      <c r="AM13" s="206">
        <v>0</v>
      </c>
      <c r="AN13" s="206">
        <v>0</v>
      </c>
      <c r="AO13" s="206">
        <v>112.07</v>
      </c>
      <c r="AP13" s="206">
        <v>143.19999999999999</v>
      </c>
    </row>
    <row r="14" spans="1:42">
      <c r="A14" t="s">
        <v>56</v>
      </c>
      <c r="B14" s="206">
        <v>0</v>
      </c>
      <c r="C14" s="206">
        <v>0</v>
      </c>
      <c r="D14" s="206">
        <v>19.82</v>
      </c>
      <c r="E14" s="206">
        <v>0</v>
      </c>
      <c r="F14" s="206">
        <v>6.43</v>
      </c>
      <c r="G14" s="206">
        <v>9.67</v>
      </c>
      <c r="H14" s="206">
        <v>0</v>
      </c>
      <c r="I14" s="206">
        <v>40.72</v>
      </c>
      <c r="J14" s="206">
        <v>0.98</v>
      </c>
      <c r="K14" s="206">
        <v>249.96</v>
      </c>
      <c r="L14" s="206">
        <v>5.84</v>
      </c>
      <c r="M14" s="206">
        <v>2.2200000000000002</v>
      </c>
      <c r="N14" s="206">
        <v>1.89</v>
      </c>
      <c r="O14" s="206">
        <v>1.34</v>
      </c>
      <c r="P14" s="206">
        <v>3.54</v>
      </c>
      <c r="Q14" s="206">
        <v>3.3</v>
      </c>
      <c r="R14" s="206">
        <v>8.9700000000000006</v>
      </c>
      <c r="S14" s="206">
        <v>3.25</v>
      </c>
      <c r="T14" s="206">
        <v>0</v>
      </c>
      <c r="U14" s="206">
        <v>1.34</v>
      </c>
      <c r="V14" s="206">
        <v>0.28999999999999998</v>
      </c>
      <c r="W14" s="206">
        <v>10.47</v>
      </c>
      <c r="X14" s="206">
        <v>50.34</v>
      </c>
      <c r="Y14" s="206">
        <v>0</v>
      </c>
      <c r="Z14" s="206">
        <v>2.25</v>
      </c>
      <c r="AA14" s="206">
        <v>1.29</v>
      </c>
      <c r="AB14" s="206">
        <v>0</v>
      </c>
      <c r="AC14" s="206">
        <v>20.43</v>
      </c>
      <c r="AD14" s="206">
        <v>0</v>
      </c>
      <c r="AE14" s="206">
        <v>0</v>
      </c>
      <c r="AF14" s="206">
        <v>0</v>
      </c>
      <c r="AG14" s="206">
        <v>52.23</v>
      </c>
      <c r="AH14" s="206">
        <v>0</v>
      </c>
      <c r="AI14" s="206">
        <v>0</v>
      </c>
      <c r="AJ14" s="206">
        <v>0</v>
      </c>
      <c r="AK14" s="206">
        <v>15.85</v>
      </c>
      <c r="AL14" s="206">
        <v>0</v>
      </c>
      <c r="AM14" s="206">
        <v>0</v>
      </c>
      <c r="AN14" s="206">
        <v>0</v>
      </c>
      <c r="AO14" s="206">
        <v>112.07</v>
      </c>
      <c r="AP14" s="206">
        <v>143.19999999999999</v>
      </c>
    </row>
    <row r="15" spans="1:42">
      <c r="A15" t="s">
        <v>57</v>
      </c>
      <c r="B15" s="206">
        <v>0</v>
      </c>
      <c r="C15" s="206">
        <v>0</v>
      </c>
      <c r="D15" s="206">
        <v>19.82</v>
      </c>
      <c r="E15" s="206">
        <v>0</v>
      </c>
      <c r="F15" s="206">
        <v>6.43</v>
      </c>
      <c r="G15" s="206">
        <v>9.67</v>
      </c>
      <c r="H15" s="206">
        <v>0</v>
      </c>
      <c r="I15" s="206">
        <v>40.72</v>
      </c>
      <c r="J15" s="206">
        <v>0.98</v>
      </c>
      <c r="K15" s="206">
        <v>244.92</v>
      </c>
      <c r="L15" s="206">
        <v>5.84</v>
      </c>
      <c r="M15" s="206">
        <v>2.2200000000000002</v>
      </c>
      <c r="N15" s="206">
        <v>1.89</v>
      </c>
      <c r="O15" s="206">
        <v>1.34</v>
      </c>
      <c r="P15" s="206">
        <v>3.54</v>
      </c>
      <c r="Q15" s="206">
        <v>1.29</v>
      </c>
      <c r="R15" s="206">
        <v>8.9700000000000006</v>
      </c>
      <c r="S15" s="206">
        <v>2.0299999999999998</v>
      </c>
      <c r="T15" s="206">
        <v>0</v>
      </c>
      <c r="U15" s="206">
        <v>1.41</v>
      </c>
      <c r="V15" s="206">
        <v>0.28999999999999998</v>
      </c>
      <c r="W15" s="206">
        <v>10.47</v>
      </c>
      <c r="X15" s="206">
        <v>50.34</v>
      </c>
      <c r="Y15" s="206">
        <v>0</v>
      </c>
      <c r="Z15" s="206">
        <v>2.25</v>
      </c>
      <c r="AA15" s="206">
        <v>1.29</v>
      </c>
      <c r="AB15" s="206">
        <v>0</v>
      </c>
      <c r="AC15" s="206">
        <v>20.49</v>
      </c>
      <c r="AD15" s="206">
        <v>0</v>
      </c>
      <c r="AE15" s="206">
        <v>0</v>
      </c>
      <c r="AF15" s="206">
        <v>0</v>
      </c>
      <c r="AG15" s="206">
        <v>52.23</v>
      </c>
      <c r="AH15" s="206">
        <v>0</v>
      </c>
      <c r="AI15" s="206">
        <v>0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112.07</v>
      </c>
      <c r="AP15" s="206">
        <v>143.19999999999999</v>
      </c>
    </row>
    <row r="16" spans="1:42">
      <c r="A16" t="s">
        <v>58</v>
      </c>
      <c r="B16" s="206">
        <v>0</v>
      </c>
      <c r="C16" s="206">
        <v>0</v>
      </c>
      <c r="D16" s="206">
        <v>19.82</v>
      </c>
      <c r="E16" s="206">
        <v>0</v>
      </c>
      <c r="F16" s="206">
        <v>6.43</v>
      </c>
      <c r="G16" s="206">
        <v>9.67</v>
      </c>
      <c r="H16" s="206">
        <v>0</v>
      </c>
      <c r="I16" s="206">
        <v>40.72</v>
      </c>
      <c r="J16" s="206">
        <v>0.98</v>
      </c>
      <c r="K16" s="206">
        <v>245.58</v>
      </c>
      <c r="L16" s="206">
        <v>5.84</v>
      </c>
      <c r="M16" s="206">
        <v>2.2200000000000002</v>
      </c>
      <c r="N16" s="206">
        <v>1.89</v>
      </c>
      <c r="O16" s="206">
        <v>1.34</v>
      </c>
      <c r="P16" s="206">
        <v>3.54</v>
      </c>
      <c r="Q16" s="206">
        <v>1.29</v>
      </c>
      <c r="R16" s="206">
        <v>8.9700000000000006</v>
      </c>
      <c r="S16" s="206">
        <v>2.1800000000000002</v>
      </c>
      <c r="T16" s="206">
        <v>0</v>
      </c>
      <c r="U16" s="206">
        <v>1.35</v>
      </c>
      <c r="V16" s="206">
        <v>0.28999999999999998</v>
      </c>
      <c r="W16" s="206">
        <v>10.47</v>
      </c>
      <c r="X16" s="206">
        <v>50.34</v>
      </c>
      <c r="Y16" s="206">
        <v>0</v>
      </c>
      <c r="Z16" s="206">
        <v>2.25</v>
      </c>
      <c r="AA16" s="206">
        <v>1.29</v>
      </c>
      <c r="AB16" s="206">
        <v>0</v>
      </c>
      <c r="AC16" s="206">
        <v>20.49</v>
      </c>
      <c r="AD16" s="206">
        <v>0</v>
      </c>
      <c r="AE16" s="206">
        <v>0</v>
      </c>
      <c r="AF16" s="206">
        <v>0</v>
      </c>
      <c r="AG16" s="206">
        <v>52.23</v>
      </c>
      <c r="AH16" s="206">
        <v>0</v>
      </c>
      <c r="AI16" s="206">
        <v>0</v>
      </c>
      <c r="AJ16" s="206">
        <v>0</v>
      </c>
      <c r="AK16" s="206">
        <v>17.649999999999999</v>
      </c>
      <c r="AL16" s="206">
        <v>0</v>
      </c>
      <c r="AM16" s="206">
        <v>0</v>
      </c>
      <c r="AN16" s="206">
        <v>0</v>
      </c>
      <c r="AO16" s="206">
        <v>112.07</v>
      </c>
      <c r="AP16" s="206">
        <v>143.19999999999999</v>
      </c>
    </row>
    <row r="17" spans="1:42">
      <c r="A17" t="s">
        <v>59</v>
      </c>
      <c r="B17" s="206">
        <v>0</v>
      </c>
      <c r="C17" s="206">
        <v>0</v>
      </c>
      <c r="D17" s="206">
        <v>19.82</v>
      </c>
      <c r="E17" s="206">
        <v>0</v>
      </c>
      <c r="F17" s="206">
        <v>6.43</v>
      </c>
      <c r="G17" s="206">
        <v>9.67</v>
      </c>
      <c r="H17" s="206">
        <v>0</v>
      </c>
      <c r="I17" s="206">
        <v>39.99</v>
      </c>
      <c r="J17" s="206">
        <v>0.98</v>
      </c>
      <c r="K17" s="206">
        <v>245.56</v>
      </c>
      <c r="L17" s="206">
        <v>5.84</v>
      </c>
      <c r="M17" s="206">
        <v>2.2200000000000002</v>
      </c>
      <c r="N17" s="206">
        <v>1.89</v>
      </c>
      <c r="O17" s="206">
        <v>1.34</v>
      </c>
      <c r="P17" s="206">
        <v>3.54</v>
      </c>
      <c r="Q17" s="206">
        <v>1.29</v>
      </c>
      <c r="R17" s="206">
        <v>7.6</v>
      </c>
      <c r="S17" s="206">
        <v>2.19</v>
      </c>
      <c r="T17" s="206">
        <v>0</v>
      </c>
      <c r="U17" s="206">
        <v>1.35</v>
      </c>
      <c r="V17" s="206">
        <v>0.28999999999999998</v>
      </c>
      <c r="W17" s="206">
        <v>10.47</v>
      </c>
      <c r="X17" s="206">
        <v>50.34</v>
      </c>
      <c r="Y17" s="206">
        <v>0</v>
      </c>
      <c r="Z17" s="206">
        <v>2.25</v>
      </c>
      <c r="AA17" s="206">
        <v>1.29</v>
      </c>
      <c r="AB17" s="206">
        <v>0</v>
      </c>
      <c r="AC17" s="206">
        <v>20.49</v>
      </c>
      <c r="AD17" s="206">
        <v>0</v>
      </c>
      <c r="AE17" s="206">
        <v>0</v>
      </c>
      <c r="AF17" s="206">
        <v>0</v>
      </c>
      <c r="AG17" s="206">
        <v>52.23</v>
      </c>
      <c r="AH17" s="206">
        <v>0</v>
      </c>
      <c r="AI17" s="206">
        <v>0</v>
      </c>
      <c r="AJ17" s="206">
        <v>0</v>
      </c>
      <c r="AK17" s="206">
        <v>17.649999999999999</v>
      </c>
      <c r="AL17" s="206">
        <v>0</v>
      </c>
      <c r="AM17" s="206">
        <v>0</v>
      </c>
      <c r="AN17" s="206">
        <v>0</v>
      </c>
      <c r="AO17" s="206">
        <v>112.07</v>
      </c>
      <c r="AP17" s="206">
        <v>143.19999999999999</v>
      </c>
    </row>
    <row r="18" spans="1:42">
      <c r="A18" t="s">
        <v>60</v>
      </c>
      <c r="B18" s="206">
        <v>0</v>
      </c>
      <c r="C18" s="206">
        <v>0</v>
      </c>
      <c r="D18" s="206">
        <v>19.82</v>
      </c>
      <c r="E18" s="206">
        <v>0</v>
      </c>
      <c r="F18" s="206">
        <v>6.43</v>
      </c>
      <c r="G18" s="206">
        <v>9.67</v>
      </c>
      <c r="H18" s="206">
        <v>0</v>
      </c>
      <c r="I18" s="206">
        <v>39.99</v>
      </c>
      <c r="J18" s="206">
        <v>0.98</v>
      </c>
      <c r="K18" s="206">
        <v>245.58</v>
      </c>
      <c r="L18" s="206">
        <v>5.84</v>
      </c>
      <c r="M18" s="206">
        <v>2.2200000000000002</v>
      </c>
      <c r="N18" s="206">
        <v>1.89</v>
      </c>
      <c r="O18" s="206">
        <v>1.34</v>
      </c>
      <c r="P18" s="206">
        <v>3.54</v>
      </c>
      <c r="Q18" s="206">
        <v>1.29</v>
      </c>
      <c r="R18" s="206">
        <v>7.6</v>
      </c>
      <c r="S18" s="206">
        <v>2.19</v>
      </c>
      <c r="T18" s="206">
        <v>0</v>
      </c>
      <c r="U18" s="206">
        <v>1.35</v>
      </c>
      <c r="V18" s="206">
        <v>0.28999999999999998</v>
      </c>
      <c r="W18" s="206">
        <v>10.47</v>
      </c>
      <c r="X18" s="206">
        <v>50.34</v>
      </c>
      <c r="Y18" s="206">
        <v>0</v>
      </c>
      <c r="Z18" s="206">
        <v>2.25</v>
      </c>
      <c r="AA18" s="206">
        <v>1.29</v>
      </c>
      <c r="AB18" s="206">
        <v>0</v>
      </c>
      <c r="AC18" s="206">
        <v>20.100000000000001</v>
      </c>
      <c r="AD18" s="206">
        <v>0</v>
      </c>
      <c r="AE18" s="206">
        <v>0</v>
      </c>
      <c r="AF18" s="206">
        <v>0</v>
      </c>
      <c r="AG18" s="206">
        <v>52.23</v>
      </c>
      <c r="AH18" s="206">
        <v>0</v>
      </c>
      <c r="AI18" s="206">
        <v>0</v>
      </c>
      <c r="AJ18" s="206">
        <v>0</v>
      </c>
      <c r="AK18" s="206">
        <v>17.649999999999999</v>
      </c>
      <c r="AL18" s="206">
        <v>0</v>
      </c>
      <c r="AM18" s="206">
        <v>0</v>
      </c>
      <c r="AN18" s="206">
        <v>0</v>
      </c>
      <c r="AO18" s="206">
        <v>112.07</v>
      </c>
      <c r="AP18" s="206">
        <v>143.19999999999999</v>
      </c>
    </row>
    <row r="19" spans="1:42">
      <c r="A19" t="s">
        <v>61</v>
      </c>
      <c r="B19" s="206">
        <v>0</v>
      </c>
      <c r="C19" s="206">
        <v>0</v>
      </c>
      <c r="D19" s="206">
        <v>19.82</v>
      </c>
      <c r="E19" s="206">
        <v>0</v>
      </c>
      <c r="F19" s="206">
        <v>6.43</v>
      </c>
      <c r="G19" s="206">
        <v>9.67</v>
      </c>
      <c r="H19" s="206">
        <v>0</v>
      </c>
      <c r="I19" s="206">
        <v>39.99</v>
      </c>
      <c r="J19" s="206">
        <v>0.98</v>
      </c>
      <c r="K19" s="206">
        <v>245.56</v>
      </c>
      <c r="L19" s="206">
        <v>5.84</v>
      </c>
      <c r="M19" s="206">
        <v>2.2200000000000002</v>
      </c>
      <c r="N19" s="206">
        <v>1.89</v>
      </c>
      <c r="O19" s="206">
        <v>1.34</v>
      </c>
      <c r="P19" s="206">
        <v>3.54</v>
      </c>
      <c r="Q19" s="206">
        <v>1.29</v>
      </c>
      <c r="R19" s="206">
        <v>7.56</v>
      </c>
      <c r="S19" s="206">
        <v>2.17</v>
      </c>
      <c r="T19" s="206">
        <v>0</v>
      </c>
      <c r="U19" s="206">
        <v>1.83</v>
      </c>
      <c r="V19" s="206">
        <v>0.28999999999999998</v>
      </c>
      <c r="W19" s="206">
        <v>10.47</v>
      </c>
      <c r="X19" s="206">
        <v>50.34</v>
      </c>
      <c r="Y19" s="206">
        <v>0</v>
      </c>
      <c r="Z19" s="206">
        <v>2.25</v>
      </c>
      <c r="AA19" s="206">
        <v>1.29</v>
      </c>
      <c r="AB19" s="206">
        <v>0</v>
      </c>
      <c r="AC19" s="206">
        <v>20.100000000000001</v>
      </c>
      <c r="AD19" s="206">
        <v>0</v>
      </c>
      <c r="AE19" s="206">
        <v>0</v>
      </c>
      <c r="AF19" s="206">
        <v>0</v>
      </c>
      <c r="AG19" s="206">
        <v>52.23</v>
      </c>
      <c r="AH19" s="206">
        <v>0</v>
      </c>
      <c r="AI19" s="206">
        <v>0</v>
      </c>
      <c r="AJ19" s="206">
        <v>0</v>
      </c>
      <c r="AK19" s="206">
        <v>17.649999999999999</v>
      </c>
      <c r="AL19" s="206">
        <v>0</v>
      </c>
      <c r="AM19" s="206">
        <v>0</v>
      </c>
      <c r="AN19" s="206">
        <v>0</v>
      </c>
      <c r="AO19" s="206">
        <v>112.07</v>
      </c>
      <c r="AP19" s="206">
        <v>143.19999999999999</v>
      </c>
    </row>
    <row r="20" spans="1:42">
      <c r="A20" t="s">
        <v>62</v>
      </c>
      <c r="B20" s="206">
        <v>0</v>
      </c>
      <c r="C20" s="206">
        <v>0</v>
      </c>
      <c r="D20" s="206">
        <v>19.82</v>
      </c>
      <c r="E20" s="206">
        <v>0</v>
      </c>
      <c r="F20" s="206">
        <v>6.43</v>
      </c>
      <c r="G20" s="206">
        <v>9.67</v>
      </c>
      <c r="H20" s="206">
        <v>0</v>
      </c>
      <c r="I20" s="206">
        <v>39.99</v>
      </c>
      <c r="J20" s="206">
        <v>0.98</v>
      </c>
      <c r="K20" s="206">
        <v>251.16</v>
      </c>
      <c r="L20" s="206">
        <v>5.84</v>
      </c>
      <c r="M20" s="206">
        <v>2.2200000000000002</v>
      </c>
      <c r="N20" s="206">
        <v>1.89</v>
      </c>
      <c r="O20" s="206">
        <v>1.34</v>
      </c>
      <c r="P20" s="206">
        <v>3.54</v>
      </c>
      <c r="Q20" s="206">
        <v>1.68</v>
      </c>
      <c r="R20" s="206">
        <v>7.56</v>
      </c>
      <c r="S20" s="206">
        <v>2.75</v>
      </c>
      <c r="T20" s="206">
        <v>0</v>
      </c>
      <c r="U20" s="206">
        <v>1.6</v>
      </c>
      <c r="V20" s="206">
        <v>0.28999999999999998</v>
      </c>
      <c r="W20" s="206">
        <v>10.47</v>
      </c>
      <c r="X20" s="206">
        <v>50.34</v>
      </c>
      <c r="Y20" s="206">
        <v>0</v>
      </c>
      <c r="Z20" s="206">
        <v>2.25</v>
      </c>
      <c r="AA20" s="206">
        <v>1.29</v>
      </c>
      <c r="AB20" s="206">
        <v>0</v>
      </c>
      <c r="AC20" s="206">
        <v>20.100000000000001</v>
      </c>
      <c r="AD20" s="206">
        <v>0</v>
      </c>
      <c r="AE20" s="206">
        <v>0</v>
      </c>
      <c r="AF20" s="206">
        <v>0</v>
      </c>
      <c r="AG20" s="206">
        <v>52.23</v>
      </c>
      <c r="AH20" s="206">
        <v>0</v>
      </c>
      <c r="AI20" s="206">
        <v>0</v>
      </c>
      <c r="AJ20" s="206">
        <v>0</v>
      </c>
      <c r="AK20" s="206">
        <v>17.649999999999999</v>
      </c>
      <c r="AL20" s="206">
        <v>0</v>
      </c>
      <c r="AM20" s="206">
        <v>0</v>
      </c>
      <c r="AN20" s="206">
        <v>0</v>
      </c>
      <c r="AO20" s="206">
        <v>112.07</v>
      </c>
      <c r="AP20" s="206">
        <v>143.19999999999999</v>
      </c>
    </row>
    <row r="21" spans="1:42">
      <c r="A21" t="s">
        <v>63</v>
      </c>
      <c r="B21" s="206">
        <v>0</v>
      </c>
      <c r="C21" s="206">
        <v>0</v>
      </c>
      <c r="D21" s="206">
        <v>19.82</v>
      </c>
      <c r="E21" s="206">
        <v>0</v>
      </c>
      <c r="F21" s="206">
        <v>6.43</v>
      </c>
      <c r="G21" s="206">
        <v>9.67</v>
      </c>
      <c r="H21" s="206">
        <v>0</v>
      </c>
      <c r="I21" s="206">
        <v>39.99</v>
      </c>
      <c r="J21" s="206">
        <v>0.98</v>
      </c>
      <c r="K21" s="206">
        <v>251.16</v>
      </c>
      <c r="L21" s="206">
        <v>5.84</v>
      </c>
      <c r="M21" s="206">
        <v>2.2200000000000002</v>
      </c>
      <c r="N21" s="206">
        <v>1.89</v>
      </c>
      <c r="O21" s="206">
        <v>1.34</v>
      </c>
      <c r="P21" s="206">
        <v>3.54</v>
      </c>
      <c r="Q21" s="206">
        <v>1.68</v>
      </c>
      <c r="R21" s="206">
        <v>9.11</v>
      </c>
      <c r="S21" s="206">
        <v>2.75</v>
      </c>
      <c r="T21" s="206">
        <v>0</v>
      </c>
      <c r="U21" s="206">
        <v>1.63</v>
      </c>
      <c r="V21" s="206">
        <v>0.28999999999999998</v>
      </c>
      <c r="W21" s="206">
        <v>10.47</v>
      </c>
      <c r="X21" s="206">
        <v>50.34</v>
      </c>
      <c r="Y21" s="206">
        <v>0</v>
      </c>
      <c r="Z21" s="206">
        <v>2.25</v>
      </c>
      <c r="AA21" s="206">
        <v>1.29</v>
      </c>
      <c r="AB21" s="206">
        <v>0</v>
      </c>
      <c r="AC21" s="206">
        <v>20.100000000000001</v>
      </c>
      <c r="AD21" s="206">
        <v>0</v>
      </c>
      <c r="AE21" s="206">
        <v>0</v>
      </c>
      <c r="AF21" s="206">
        <v>0</v>
      </c>
      <c r="AG21" s="206">
        <v>52.23</v>
      </c>
      <c r="AH21" s="206">
        <v>0</v>
      </c>
      <c r="AI21" s="206">
        <v>0</v>
      </c>
      <c r="AJ21" s="206">
        <v>0</v>
      </c>
      <c r="AK21" s="206">
        <v>17.649999999999999</v>
      </c>
      <c r="AL21" s="206">
        <v>0</v>
      </c>
      <c r="AM21" s="206">
        <v>0</v>
      </c>
      <c r="AN21" s="206">
        <v>0</v>
      </c>
      <c r="AO21" s="206">
        <v>112.07</v>
      </c>
      <c r="AP21" s="206">
        <v>143.19999999999999</v>
      </c>
    </row>
    <row r="22" spans="1:42">
      <c r="A22" t="s">
        <v>64</v>
      </c>
      <c r="B22" s="206">
        <v>0</v>
      </c>
      <c r="C22" s="206">
        <v>0</v>
      </c>
      <c r="D22" s="206">
        <v>19.82</v>
      </c>
      <c r="E22" s="206">
        <v>0</v>
      </c>
      <c r="F22" s="206">
        <v>6.43</v>
      </c>
      <c r="G22" s="206">
        <v>9.67</v>
      </c>
      <c r="H22" s="206">
        <v>0</v>
      </c>
      <c r="I22" s="206">
        <v>39.99</v>
      </c>
      <c r="J22" s="206">
        <v>0.98</v>
      </c>
      <c r="K22" s="206">
        <v>251.16</v>
      </c>
      <c r="L22" s="206">
        <v>5.84</v>
      </c>
      <c r="M22" s="206">
        <v>2.2200000000000002</v>
      </c>
      <c r="N22" s="206">
        <v>1.89</v>
      </c>
      <c r="O22" s="206">
        <v>1.34</v>
      </c>
      <c r="P22" s="206">
        <v>3.54</v>
      </c>
      <c r="Q22" s="206">
        <v>1.68</v>
      </c>
      <c r="R22" s="206">
        <v>9.11</v>
      </c>
      <c r="S22" s="206">
        <v>2.75</v>
      </c>
      <c r="T22" s="206">
        <v>0</v>
      </c>
      <c r="U22" s="206">
        <v>1.66</v>
      </c>
      <c r="V22" s="206">
        <v>0.28999999999999998</v>
      </c>
      <c r="W22" s="206">
        <v>10.47</v>
      </c>
      <c r="X22" s="206">
        <v>50.34</v>
      </c>
      <c r="Y22" s="206">
        <v>0</v>
      </c>
      <c r="Z22" s="206">
        <v>2.25</v>
      </c>
      <c r="AA22" s="206">
        <v>1.29</v>
      </c>
      <c r="AB22" s="206">
        <v>0</v>
      </c>
      <c r="AC22" s="206">
        <v>20.100000000000001</v>
      </c>
      <c r="AD22" s="206">
        <v>0</v>
      </c>
      <c r="AE22" s="206">
        <v>0</v>
      </c>
      <c r="AF22" s="206">
        <v>0</v>
      </c>
      <c r="AG22" s="206">
        <v>52.23</v>
      </c>
      <c r="AH22" s="206">
        <v>0</v>
      </c>
      <c r="AI22" s="206">
        <v>0</v>
      </c>
      <c r="AJ22" s="206">
        <v>0</v>
      </c>
      <c r="AK22" s="206">
        <v>17.649999999999999</v>
      </c>
      <c r="AL22" s="206">
        <v>0</v>
      </c>
      <c r="AM22" s="206">
        <v>0</v>
      </c>
      <c r="AN22" s="206">
        <v>0</v>
      </c>
      <c r="AO22" s="206">
        <v>112.07</v>
      </c>
      <c r="AP22" s="206">
        <v>143.19999999999999</v>
      </c>
    </row>
    <row r="23" spans="1:42">
      <c r="A23" t="s">
        <v>65</v>
      </c>
      <c r="B23" s="206">
        <v>0</v>
      </c>
      <c r="C23" s="206">
        <v>0</v>
      </c>
      <c r="D23" s="206">
        <v>19.82</v>
      </c>
      <c r="E23" s="206">
        <v>0</v>
      </c>
      <c r="F23" s="206">
        <v>6.43</v>
      </c>
      <c r="G23" s="206">
        <v>9.67</v>
      </c>
      <c r="H23" s="206">
        <v>0</v>
      </c>
      <c r="I23" s="206">
        <v>39.99</v>
      </c>
      <c r="J23" s="206">
        <v>0.98</v>
      </c>
      <c r="K23" s="206">
        <v>251.16</v>
      </c>
      <c r="L23" s="206">
        <v>5.84</v>
      </c>
      <c r="M23" s="206">
        <v>2.2200000000000002</v>
      </c>
      <c r="N23" s="206">
        <v>1.89</v>
      </c>
      <c r="O23" s="206">
        <v>1.34</v>
      </c>
      <c r="P23" s="206">
        <v>3.54</v>
      </c>
      <c r="Q23" s="206">
        <v>1.74</v>
      </c>
      <c r="R23" s="206">
        <v>0.47</v>
      </c>
      <c r="S23" s="206">
        <v>2.89</v>
      </c>
      <c r="T23" s="206">
        <v>0</v>
      </c>
      <c r="U23" s="206">
        <v>1.54</v>
      </c>
      <c r="V23" s="206">
        <v>0.28999999999999998</v>
      </c>
      <c r="W23" s="206">
        <v>1.08</v>
      </c>
      <c r="X23" s="206">
        <v>2.39</v>
      </c>
      <c r="Y23" s="206">
        <v>0</v>
      </c>
      <c r="Z23" s="206">
        <v>2.25</v>
      </c>
      <c r="AA23" s="206">
        <v>1.29</v>
      </c>
      <c r="AB23" s="206">
        <v>0</v>
      </c>
      <c r="AC23" s="206">
        <v>20.100000000000001</v>
      </c>
      <c r="AD23" s="206">
        <v>0</v>
      </c>
      <c r="AE23" s="206">
        <v>0</v>
      </c>
      <c r="AF23" s="206">
        <v>0</v>
      </c>
      <c r="AG23" s="206">
        <v>52.23</v>
      </c>
      <c r="AH23" s="206">
        <v>0</v>
      </c>
      <c r="AI23" s="206">
        <v>0</v>
      </c>
      <c r="AJ23" s="206">
        <v>0</v>
      </c>
      <c r="AK23" s="206">
        <v>17.649999999999999</v>
      </c>
      <c r="AL23" s="206">
        <v>0</v>
      </c>
      <c r="AM23" s="206">
        <v>0</v>
      </c>
      <c r="AN23" s="206">
        <v>0</v>
      </c>
      <c r="AO23" s="206">
        <v>112.07</v>
      </c>
      <c r="AP23" s="206">
        <v>143.19999999999999</v>
      </c>
    </row>
    <row r="24" spans="1:42">
      <c r="A24" t="s">
        <v>66</v>
      </c>
      <c r="B24" s="206">
        <v>0</v>
      </c>
      <c r="C24" s="206">
        <v>0</v>
      </c>
      <c r="D24" s="206">
        <v>19.82</v>
      </c>
      <c r="E24" s="206">
        <v>0</v>
      </c>
      <c r="F24" s="206">
        <v>6.43</v>
      </c>
      <c r="G24" s="206">
        <v>9.67</v>
      </c>
      <c r="H24" s="206">
        <v>0</v>
      </c>
      <c r="I24" s="206">
        <v>39.99</v>
      </c>
      <c r="J24" s="206">
        <v>0.98</v>
      </c>
      <c r="K24" s="206">
        <v>203</v>
      </c>
      <c r="L24" s="206">
        <v>0.24</v>
      </c>
      <c r="M24" s="206">
        <v>2.2200000000000002</v>
      </c>
      <c r="N24" s="206">
        <v>1.89</v>
      </c>
      <c r="O24" s="206">
        <v>1.34</v>
      </c>
      <c r="P24" s="206">
        <v>3.54</v>
      </c>
      <c r="Q24" s="206">
        <v>0.18</v>
      </c>
      <c r="R24" s="206">
        <v>0.47</v>
      </c>
      <c r="S24" s="206">
        <v>0.25</v>
      </c>
      <c r="T24" s="206">
        <v>0</v>
      </c>
      <c r="U24" s="206">
        <v>1.51</v>
      </c>
      <c r="V24" s="206">
        <v>0.28999999999999998</v>
      </c>
      <c r="W24" s="206">
        <v>0.56000000000000005</v>
      </c>
      <c r="X24" s="206">
        <v>2.39</v>
      </c>
      <c r="Y24" s="206">
        <v>0</v>
      </c>
      <c r="Z24" s="206">
        <v>2.25</v>
      </c>
      <c r="AA24" s="206">
        <v>1.29</v>
      </c>
      <c r="AB24" s="206">
        <v>0</v>
      </c>
      <c r="AC24" s="206">
        <v>20.49</v>
      </c>
      <c r="AD24" s="206">
        <v>0</v>
      </c>
      <c r="AE24" s="206">
        <v>0</v>
      </c>
      <c r="AF24" s="206">
        <v>0</v>
      </c>
      <c r="AG24" s="206">
        <v>52.23</v>
      </c>
      <c r="AH24" s="206">
        <v>0</v>
      </c>
      <c r="AI24" s="206">
        <v>0</v>
      </c>
      <c r="AJ24" s="206">
        <v>0</v>
      </c>
      <c r="AK24" s="206">
        <v>24.62</v>
      </c>
      <c r="AL24" s="206">
        <v>0</v>
      </c>
      <c r="AM24" s="206">
        <v>0</v>
      </c>
      <c r="AN24" s="206">
        <v>0</v>
      </c>
      <c r="AO24" s="206">
        <v>112.07</v>
      </c>
      <c r="AP24" s="206">
        <v>143.19999999999999</v>
      </c>
    </row>
    <row r="25" spans="1:42">
      <c r="A25" t="s">
        <v>67</v>
      </c>
      <c r="B25" s="206">
        <v>0</v>
      </c>
      <c r="C25" s="206">
        <v>0</v>
      </c>
      <c r="D25" s="206">
        <v>19.82</v>
      </c>
      <c r="E25" s="206">
        <v>0</v>
      </c>
      <c r="F25" s="206">
        <v>6.43</v>
      </c>
      <c r="G25" s="206">
        <v>9.67</v>
      </c>
      <c r="H25" s="206">
        <v>0</v>
      </c>
      <c r="I25" s="206">
        <v>39.99</v>
      </c>
      <c r="J25" s="206">
        <v>0.98</v>
      </c>
      <c r="K25" s="206">
        <v>154.85</v>
      </c>
      <c r="L25" s="206">
        <v>0.22</v>
      </c>
      <c r="M25" s="206">
        <v>2.2200000000000002</v>
      </c>
      <c r="N25" s="206">
        <v>1.89</v>
      </c>
      <c r="O25" s="206">
        <v>1.34</v>
      </c>
      <c r="P25" s="206">
        <v>3.54</v>
      </c>
      <c r="Q25" s="206">
        <v>0.18</v>
      </c>
      <c r="R25" s="206">
        <v>0.47</v>
      </c>
      <c r="S25" s="206">
        <v>0.24</v>
      </c>
      <c r="T25" s="206">
        <v>0</v>
      </c>
      <c r="U25" s="206">
        <v>1.51</v>
      </c>
      <c r="V25" s="206">
        <v>0.28999999999999998</v>
      </c>
      <c r="W25" s="206">
        <v>0.56000000000000005</v>
      </c>
      <c r="X25" s="206">
        <v>2.39</v>
      </c>
      <c r="Y25" s="206">
        <v>0</v>
      </c>
      <c r="Z25" s="206">
        <v>2.25</v>
      </c>
      <c r="AA25" s="206">
        <v>1.29</v>
      </c>
      <c r="AB25" s="206">
        <v>0</v>
      </c>
      <c r="AC25" s="206">
        <v>20.49</v>
      </c>
      <c r="AD25" s="206">
        <v>0</v>
      </c>
      <c r="AE25" s="206">
        <v>0</v>
      </c>
      <c r="AF25" s="206">
        <v>0</v>
      </c>
      <c r="AG25" s="206">
        <v>52.23</v>
      </c>
      <c r="AH25" s="206">
        <v>0</v>
      </c>
      <c r="AI25" s="206">
        <v>0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112.07</v>
      </c>
      <c r="AP25" s="206">
        <v>143.19999999999999</v>
      </c>
    </row>
    <row r="26" spans="1:42">
      <c r="A26" t="s">
        <v>68</v>
      </c>
      <c r="B26" s="206">
        <v>0</v>
      </c>
      <c r="C26" s="206">
        <v>0</v>
      </c>
      <c r="D26" s="206">
        <v>19.82</v>
      </c>
      <c r="E26" s="206">
        <v>0</v>
      </c>
      <c r="F26" s="206">
        <v>6.43</v>
      </c>
      <c r="G26" s="206">
        <v>9.67</v>
      </c>
      <c r="H26" s="206">
        <v>0</v>
      </c>
      <c r="I26" s="206">
        <v>39.99</v>
      </c>
      <c r="J26" s="206">
        <v>0.98</v>
      </c>
      <c r="K26" s="206">
        <v>85.51</v>
      </c>
      <c r="L26" s="206">
        <v>0.22</v>
      </c>
      <c r="M26" s="206">
        <v>2.2200000000000002</v>
      </c>
      <c r="N26" s="206">
        <v>1.89</v>
      </c>
      <c r="O26" s="206">
        <v>1.34</v>
      </c>
      <c r="P26" s="206">
        <v>3.54</v>
      </c>
      <c r="Q26" s="206">
        <v>0.18</v>
      </c>
      <c r="R26" s="206">
        <v>0.47</v>
      </c>
      <c r="S26" s="206">
        <v>0.24</v>
      </c>
      <c r="T26" s="206">
        <v>0</v>
      </c>
      <c r="U26" s="206">
        <v>1.51</v>
      </c>
      <c r="V26" s="206">
        <v>0.28999999999999998</v>
      </c>
      <c r="W26" s="206">
        <v>0.56000000000000005</v>
      </c>
      <c r="X26" s="206">
        <v>2.39</v>
      </c>
      <c r="Y26" s="206">
        <v>0</v>
      </c>
      <c r="Z26" s="206">
        <v>2.25</v>
      </c>
      <c r="AA26" s="206">
        <v>1.29</v>
      </c>
      <c r="AB26" s="206">
        <v>0</v>
      </c>
      <c r="AC26" s="206">
        <v>20.49</v>
      </c>
      <c r="AD26" s="206">
        <v>0</v>
      </c>
      <c r="AE26" s="206">
        <v>0</v>
      </c>
      <c r="AF26" s="206">
        <v>0</v>
      </c>
      <c r="AG26" s="206">
        <v>52.23</v>
      </c>
      <c r="AH26" s="206">
        <v>0</v>
      </c>
      <c r="AI26" s="206">
        <v>0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112.07</v>
      </c>
      <c r="AP26" s="206">
        <v>143.19999999999999</v>
      </c>
    </row>
    <row r="27" spans="1:42">
      <c r="A27" t="s">
        <v>69</v>
      </c>
      <c r="B27" s="206">
        <v>0</v>
      </c>
      <c r="C27" s="206">
        <v>0</v>
      </c>
      <c r="D27" s="206">
        <v>19.73</v>
      </c>
      <c r="E27" s="206">
        <v>0</v>
      </c>
      <c r="F27" s="206">
        <v>6.43</v>
      </c>
      <c r="G27" s="206">
        <v>9.67</v>
      </c>
      <c r="H27" s="206">
        <v>0</v>
      </c>
      <c r="I27" s="206">
        <v>39.99</v>
      </c>
      <c r="J27" s="206">
        <v>0.98</v>
      </c>
      <c r="K27" s="206">
        <v>18.87</v>
      </c>
      <c r="L27" s="206">
        <v>0.22</v>
      </c>
      <c r="M27" s="206">
        <v>2.2200000000000002</v>
      </c>
      <c r="N27" s="206">
        <v>1.89</v>
      </c>
      <c r="O27" s="206">
        <v>1.34</v>
      </c>
      <c r="P27" s="206">
        <v>3.54</v>
      </c>
      <c r="Q27" s="206">
        <v>-27.05</v>
      </c>
      <c r="R27" s="206">
        <v>-2.96</v>
      </c>
      <c r="S27" s="206">
        <v>0.17</v>
      </c>
      <c r="T27" s="206">
        <v>0</v>
      </c>
      <c r="U27" s="206">
        <v>1.51</v>
      </c>
      <c r="V27" s="206">
        <v>0.28999999999999998</v>
      </c>
      <c r="W27" s="206">
        <v>0.56000000000000005</v>
      </c>
      <c r="X27" s="206">
        <v>2.39</v>
      </c>
      <c r="Y27" s="206">
        <v>0</v>
      </c>
      <c r="Z27" s="206">
        <v>2.25</v>
      </c>
      <c r="AA27" s="206">
        <v>1.29</v>
      </c>
      <c r="AB27" s="206">
        <v>0</v>
      </c>
      <c r="AC27" s="206">
        <v>25.41</v>
      </c>
      <c r="AD27" s="206">
        <v>0</v>
      </c>
      <c r="AE27" s="206">
        <v>0</v>
      </c>
      <c r="AF27" s="206">
        <v>0</v>
      </c>
      <c r="AG27" s="206">
        <v>51.05</v>
      </c>
      <c r="AH27" s="206">
        <v>0</v>
      </c>
      <c r="AI27" s="206">
        <v>0</v>
      </c>
      <c r="AJ27" s="206">
        <v>0</v>
      </c>
      <c r="AK27" s="206">
        <v>-7.96</v>
      </c>
      <c r="AL27" s="206">
        <v>0</v>
      </c>
      <c r="AM27" s="206">
        <v>0</v>
      </c>
      <c r="AN27" s="206">
        <v>0</v>
      </c>
      <c r="AO27" s="206">
        <v>112.07</v>
      </c>
      <c r="AP27" s="206">
        <v>143.19999999999999</v>
      </c>
    </row>
    <row r="28" spans="1:42">
      <c r="A28" t="s">
        <v>70</v>
      </c>
      <c r="B28" s="206">
        <v>0</v>
      </c>
      <c r="C28" s="206">
        <v>0</v>
      </c>
      <c r="D28" s="206">
        <v>19.73</v>
      </c>
      <c r="E28" s="206">
        <v>0</v>
      </c>
      <c r="F28" s="206">
        <v>6.43</v>
      </c>
      <c r="G28" s="206">
        <v>9.67</v>
      </c>
      <c r="H28" s="206">
        <v>0</v>
      </c>
      <c r="I28" s="206">
        <v>39.99</v>
      </c>
      <c r="J28" s="206">
        <v>0.98</v>
      </c>
      <c r="K28" s="206">
        <v>18.87</v>
      </c>
      <c r="L28" s="206">
        <v>0.22</v>
      </c>
      <c r="M28" s="206">
        <v>2.2200000000000002</v>
      </c>
      <c r="N28" s="206">
        <v>1.89</v>
      </c>
      <c r="O28" s="206">
        <v>1.34</v>
      </c>
      <c r="P28" s="206">
        <v>3.54</v>
      </c>
      <c r="Q28" s="206">
        <v>-27.05</v>
      </c>
      <c r="R28" s="206">
        <v>-2.96</v>
      </c>
      <c r="S28" s="206">
        <v>-28.16</v>
      </c>
      <c r="T28" s="206">
        <v>0</v>
      </c>
      <c r="U28" s="206">
        <v>1.51</v>
      </c>
      <c r="V28" s="206">
        <v>0.28999999999999998</v>
      </c>
      <c r="W28" s="206">
        <v>0.56000000000000005</v>
      </c>
      <c r="X28" s="206">
        <v>2.39</v>
      </c>
      <c r="Y28" s="206">
        <v>0</v>
      </c>
      <c r="Z28" s="206">
        <v>2.25</v>
      </c>
      <c r="AA28" s="206">
        <v>1.29</v>
      </c>
      <c r="AB28" s="206">
        <v>0</v>
      </c>
      <c r="AC28" s="206">
        <v>25.41</v>
      </c>
      <c r="AD28" s="206">
        <v>0</v>
      </c>
      <c r="AE28" s="206">
        <v>0</v>
      </c>
      <c r="AF28" s="206">
        <v>0</v>
      </c>
      <c r="AG28" s="206">
        <v>51.05</v>
      </c>
      <c r="AH28" s="206">
        <v>0</v>
      </c>
      <c r="AI28" s="206">
        <v>0</v>
      </c>
      <c r="AJ28" s="206">
        <v>0</v>
      </c>
      <c r="AK28" s="206">
        <v>-7.96</v>
      </c>
      <c r="AL28" s="206">
        <v>0</v>
      </c>
      <c r="AM28" s="206">
        <v>0</v>
      </c>
      <c r="AN28" s="206">
        <v>0</v>
      </c>
      <c r="AO28" s="206">
        <v>112.07</v>
      </c>
      <c r="AP28" s="206">
        <v>143.19999999999999</v>
      </c>
    </row>
    <row r="29" spans="1:42">
      <c r="A29" t="s">
        <v>71</v>
      </c>
      <c r="B29" s="206">
        <v>0</v>
      </c>
      <c r="C29" s="206">
        <v>0</v>
      </c>
      <c r="D29" s="206">
        <v>19.73</v>
      </c>
      <c r="E29" s="206">
        <v>0</v>
      </c>
      <c r="F29" s="206">
        <v>6.43</v>
      </c>
      <c r="G29" s="206">
        <v>9.67</v>
      </c>
      <c r="H29" s="206">
        <v>0</v>
      </c>
      <c r="I29" s="206">
        <v>39.99</v>
      </c>
      <c r="J29" s="206">
        <v>0.98</v>
      </c>
      <c r="K29" s="206">
        <v>18.87</v>
      </c>
      <c r="L29" s="206">
        <v>0.22</v>
      </c>
      <c r="M29" s="206">
        <v>2.2200000000000002</v>
      </c>
      <c r="N29" s="206">
        <v>1.89</v>
      </c>
      <c r="O29" s="206">
        <v>1.34</v>
      </c>
      <c r="P29" s="206">
        <v>3.54</v>
      </c>
      <c r="Q29" s="206">
        <v>-27.05</v>
      </c>
      <c r="R29" s="206">
        <v>-2.96</v>
      </c>
      <c r="S29" s="206">
        <v>-28.16</v>
      </c>
      <c r="T29" s="206">
        <v>0</v>
      </c>
      <c r="U29" s="206">
        <v>1.51</v>
      </c>
      <c r="V29" s="206">
        <v>0.28999999999999998</v>
      </c>
      <c r="W29" s="206">
        <v>0.56000000000000005</v>
      </c>
      <c r="X29" s="206">
        <v>2.39</v>
      </c>
      <c r="Y29" s="206">
        <v>0</v>
      </c>
      <c r="Z29" s="206">
        <v>2.25</v>
      </c>
      <c r="AA29" s="206">
        <v>1.29</v>
      </c>
      <c r="AB29" s="206">
        <v>0</v>
      </c>
      <c r="AC29" s="206">
        <v>20.49</v>
      </c>
      <c r="AD29" s="206">
        <v>0</v>
      </c>
      <c r="AE29" s="206">
        <v>0</v>
      </c>
      <c r="AF29" s="206">
        <v>0</v>
      </c>
      <c r="AG29" s="206">
        <v>59.28</v>
      </c>
      <c r="AH29" s="206">
        <v>0</v>
      </c>
      <c r="AI29" s="206">
        <v>0</v>
      </c>
      <c r="AJ29" s="206">
        <v>0</v>
      </c>
      <c r="AK29" s="206">
        <v>-7.96</v>
      </c>
      <c r="AL29" s="206">
        <v>0</v>
      </c>
      <c r="AM29" s="206">
        <v>0</v>
      </c>
      <c r="AN29" s="206">
        <v>0</v>
      </c>
      <c r="AO29" s="206">
        <v>112.07</v>
      </c>
      <c r="AP29" s="206">
        <v>143.19999999999999</v>
      </c>
    </row>
    <row r="30" spans="1:42">
      <c r="A30" t="s">
        <v>72</v>
      </c>
      <c r="B30" s="206">
        <v>0</v>
      </c>
      <c r="C30" s="206">
        <v>0</v>
      </c>
      <c r="D30" s="206">
        <v>19.73</v>
      </c>
      <c r="E30" s="206">
        <v>0</v>
      </c>
      <c r="F30" s="206">
        <v>6.43</v>
      </c>
      <c r="G30" s="206">
        <v>9.67</v>
      </c>
      <c r="H30" s="206">
        <v>0</v>
      </c>
      <c r="I30" s="206">
        <v>39.99</v>
      </c>
      <c r="J30" s="206">
        <v>0.98</v>
      </c>
      <c r="K30" s="206">
        <v>18.87</v>
      </c>
      <c r="L30" s="206">
        <v>0.22</v>
      </c>
      <c r="M30" s="206">
        <v>2.2200000000000002</v>
      </c>
      <c r="N30" s="206">
        <v>1.89</v>
      </c>
      <c r="O30" s="206">
        <v>1.34</v>
      </c>
      <c r="P30" s="206">
        <v>3.54</v>
      </c>
      <c r="Q30" s="206">
        <v>-27.05</v>
      </c>
      <c r="R30" s="206">
        <v>-2.96</v>
      </c>
      <c r="S30" s="206">
        <v>-28.16</v>
      </c>
      <c r="T30" s="206">
        <v>0</v>
      </c>
      <c r="U30" s="206">
        <v>1.51</v>
      </c>
      <c r="V30" s="206">
        <v>0.28999999999999998</v>
      </c>
      <c r="W30" s="206">
        <v>0.56000000000000005</v>
      </c>
      <c r="X30" s="206">
        <v>2.39</v>
      </c>
      <c r="Y30" s="206">
        <v>0</v>
      </c>
      <c r="Z30" s="206">
        <v>2.25</v>
      </c>
      <c r="AA30" s="206">
        <v>1.29</v>
      </c>
      <c r="AB30" s="206">
        <v>0</v>
      </c>
      <c r="AC30" s="206">
        <v>20.49</v>
      </c>
      <c r="AD30" s="206">
        <v>0</v>
      </c>
      <c r="AE30" s="206">
        <v>0</v>
      </c>
      <c r="AF30" s="206">
        <v>0</v>
      </c>
      <c r="AG30" s="206">
        <v>60.83</v>
      </c>
      <c r="AH30" s="206">
        <v>0</v>
      </c>
      <c r="AI30" s="206">
        <v>0</v>
      </c>
      <c r="AJ30" s="206">
        <v>0</v>
      </c>
      <c r="AK30" s="206">
        <v>-7.96</v>
      </c>
      <c r="AL30" s="206">
        <v>0</v>
      </c>
      <c r="AM30" s="206">
        <v>0</v>
      </c>
      <c r="AN30" s="206">
        <v>0</v>
      </c>
      <c r="AO30" s="206">
        <v>112.07</v>
      </c>
      <c r="AP30" s="206">
        <v>143.19999999999999</v>
      </c>
    </row>
    <row r="31" spans="1:42">
      <c r="A31" t="s">
        <v>73</v>
      </c>
      <c r="B31" s="206">
        <v>0</v>
      </c>
      <c r="C31" s="206">
        <v>0</v>
      </c>
      <c r="D31" s="206">
        <v>19.73</v>
      </c>
      <c r="E31" s="206">
        <v>0</v>
      </c>
      <c r="F31" s="206">
        <v>6.43</v>
      </c>
      <c r="G31" s="206">
        <v>9.67</v>
      </c>
      <c r="H31" s="206">
        <v>0</v>
      </c>
      <c r="I31" s="206">
        <v>39.99</v>
      </c>
      <c r="J31" s="206">
        <v>0.98</v>
      </c>
      <c r="K31" s="206">
        <v>18.87</v>
      </c>
      <c r="L31" s="206">
        <v>0.22</v>
      </c>
      <c r="M31" s="206">
        <v>2.2200000000000002</v>
      </c>
      <c r="N31" s="206">
        <v>1.89</v>
      </c>
      <c r="O31" s="206">
        <v>1.34</v>
      </c>
      <c r="P31" s="206">
        <v>3.54</v>
      </c>
      <c r="Q31" s="206">
        <v>-27.05</v>
      </c>
      <c r="R31" s="206">
        <v>-2.96</v>
      </c>
      <c r="S31" s="206">
        <v>-28.16</v>
      </c>
      <c r="T31" s="206">
        <v>0</v>
      </c>
      <c r="U31" s="206">
        <v>1.51</v>
      </c>
      <c r="V31" s="206">
        <v>0.28999999999999998</v>
      </c>
      <c r="W31" s="206">
        <v>0.56000000000000005</v>
      </c>
      <c r="X31" s="206">
        <v>2.39</v>
      </c>
      <c r="Y31" s="206">
        <v>0</v>
      </c>
      <c r="Z31" s="206">
        <v>2.25</v>
      </c>
      <c r="AA31" s="206">
        <v>1.29</v>
      </c>
      <c r="AB31" s="206">
        <v>0</v>
      </c>
      <c r="AC31" s="206">
        <v>20.49</v>
      </c>
      <c r="AD31" s="206">
        <v>0</v>
      </c>
      <c r="AE31" s="206">
        <v>0</v>
      </c>
      <c r="AF31" s="206">
        <v>0</v>
      </c>
      <c r="AG31" s="206">
        <v>51.05</v>
      </c>
      <c r="AH31" s="206">
        <v>0</v>
      </c>
      <c r="AI31" s="206">
        <v>0</v>
      </c>
      <c r="AJ31" s="206">
        <v>0</v>
      </c>
      <c r="AK31" s="206">
        <v>-7.96</v>
      </c>
      <c r="AL31" s="206">
        <v>0</v>
      </c>
      <c r="AM31" s="206">
        <v>0</v>
      </c>
      <c r="AN31" s="206">
        <v>0</v>
      </c>
      <c r="AO31" s="206">
        <v>112.07</v>
      </c>
      <c r="AP31" s="206">
        <v>143.19999999999999</v>
      </c>
    </row>
    <row r="32" spans="1:42">
      <c r="A32" t="s">
        <v>74</v>
      </c>
      <c r="B32" s="206">
        <v>0</v>
      </c>
      <c r="C32" s="206">
        <v>0</v>
      </c>
      <c r="D32" s="206">
        <v>19.73</v>
      </c>
      <c r="E32" s="206">
        <v>0</v>
      </c>
      <c r="F32" s="206">
        <v>6.43</v>
      </c>
      <c r="G32" s="206">
        <v>9.67</v>
      </c>
      <c r="H32" s="206">
        <v>0</v>
      </c>
      <c r="I32" s="206">
        <v>39.99</v>
      </c>
      <c r="J32" s="206">
        <v>0.98</v>
      </c>
      <c r="K32" s="206">
        <v>18.87</v>
      </c>
      <c r="L32" s="206">
        <v>0.22</v>
      </c>
      <c r="M32" s="206">
        <v>2.2200000000000002</v>
      </c>
      <c r="N32" s="206">
        <v>1.89</v>
      </c>
      <c r="O32" s="206">
        <v>1.34</v>
      </c>
      <c r="P32" s="206">
        <v>3.54</v>
      </c>
      <c r="Q32" s="206">
        <v>-27.05</v>
      </c>
      <c r="R32" s="206">
        <v>-0.36</v>
      </c>
      <c r="S32" s="206">
        <v>-28.16</v>
      </c>
      <c r="T32" s="206">
        <v>0</v>
      </c>
      <c r="U32" s="206">
        <v>1.51</v>
      </c>
      <c r="V32" s="206">
        <v>0.28999999999999998</v>
      </c>
      <c r="W32" s="206">
        <v>0.56000000000000005</v>
      </c>
      <c r="X32" s="206">
        <v>2.39</v>
      </c>
      <c r="Y32" s="206">
        <v>0</v>
      </c>
      <c r="Z32" s="206">
        <v>2.25</v>
      </c>
      <c r="AA32" s="206">
        <v>1.29</v>
      </c>
      <c r="AB32" s="206">
        <v>0</v>
      </c>
      <c r="AC32" s="206">
        <v>25.41</v>
      </c>
      <c r="AD32" s="206">
        <v>0</v>
      </c>
      <c r="AE32" s="206">
        <v>0</v>
      </c>
      <c r="AF32" s="206">
        <v>0</v>
      </c>
      <c r="AG32" s="206">
        <v>51.05</v>
      </c>
      <c r="AH32" s="206">
        <v>0</v>
      </c>
      <c r="AI32" s="206">
        <v>0</v>
      </c>
      <c r="AJ32" s="206">
        <v>0</v>
      </c>
      <c r="AK32" s="206">
        <v>-7.96</v>
      </c>
      <c r="AL32" s="206">
        <v>0</v>
      </c>
      <c r="AM32" s="206">
        <v>0</v>
      </c>
      <c r="AN32" s="206">
        <v>0</v>
      </c>
      <c r="AO32" s="206">
        <v>112.07</v>
      </c>
      <c r="AP32" s="206">
        <v>143.19999999999999</v>
      </c>
    </row>
    <row r="33" spans="1:42">
      <c r="A33" t="s">
        <v>75</v>
      </c>
      <c r="B33" s="206">
        <v>0</v>
      </c>
      <c r="C33" s="206">
        <v>0</v>
      </c>
      <c r="D33" s="206">
        <v>19.73</v>
      </c>
      <c r="E33" s="206">
        <v>0</v>
      </c>
      <c r="F33" s="206">
        <v>6.43</v>
      </c>
      <c r="G33" s="206">
        <v>9.67</v>
      </c>
      <c r="H33" s="206">
        <v>0</v>
      </c>
      <c r="I33" s="206">
        <v>39.99</v>
      </c>
      <c r="J33" s="206">
        <v>0.98</v>
      </c>
      <c r="K33" s="206">
        <v>8.49</v>
      </c>
      <c r="L33" s="206">
        <v>0.69</v>
      </c>
      <c r="M33" s="206">
        <v>2.2200000000000002</v>
      </c>
      <c r="N33" s="206">
        <v>1.89</v>
      </c>
      <c r="O33" s="206">
        <v>1.34</v>
      </c>
      <c r="P33" s="206">
        <v>3.54</v>
      </c>
      <c r="Q33" s="206">
        <v>-2.0499999999999998</v>
      </c>
      <c r="R33" s="206">
        <v>-0.36</v>
      </c>
      <c r="S33" s="206">
        <v>-3.16</v>
      </c>
      <c r="T33" s="206">
        <v>0</v>
      </c>
      <c r="U33" s="206">
        <v>1.51</v>
      </c>
      <c r="V33" s="206">
        <v>0.28999999999999998</v>
      </c>
      <c r="W33" s="206">
        <v>0.56000000000000005</v>
      </c>
      <c r="X33" s="206">
        <v>2.39</v>
      </c>
      <c r="Y33" s="206">
        <v>0</v>
      </c>
      <c r="Z33" s="206">
        <v>2.25</v>
      </c>
      <c r="AA33" s="206">
        <v>1.29</v>
      </c>
      <c r="AB33" s="206">
        <v>0</v>
      </c>
      <c r="AC33" s="206">
        <v>20.49</v>
      </c>
      <c r="AD33" s="206">
        <v>0</v>
      </c>
      <c r="AE33" s="206">
        <v>0</v>
      </c>
      <c r="AF33" s="206">
        <v>0</v>
      </c>
      <c r="AG33" s="206">
        <v>60.83</v>
      </c>
      <c r="AH33" s="206">
        <v>0</v>
      </c>
      <c r="AI33" s="206">
        <v>0</v>
      </c>
      <c r="AJ33" s="206">
        <v>0</v>
      </c>
      <c r="AK33" s="206">
        <v>-7.96</v>
      </c>
      <c r="AL33" s="206">
        <v>0</v>
      </c>
      <c r="AM33" s="206">
        <v>0</v>
      </c>
      <c r="AN33" s="206">
        <v>0</v>
      </c>
      <c r="AO33" s="206">
        <v>112.07</v>
      </c>
      <c r="AP33" s="206">
        <v>143.19999999999999</v>
      </c>
    </row>
    <row r="34" spans="1:42">
      <c r="A34" t="s">
        <v>76</v>
      </c>
      <c r="B34" s="206">
        <v>0</v>
      </c>
      <c r="C34" s="206">
        <v>0</v>
      </c>
      <c r="D34" s="206">
        <v>19.73</v>
      </c>
      <c r="E34" s="206">
        <v>0</v>
      </c>
      <c r="F34" s="206">
        <v>6.43</v>
      </c>
      <c r="G34" s="206">
        <v>9.67</v>
      </c>
      <c r="H34" s="206">
        <v>0</v>
      </c>
      <c r="I34" s="206">
        <v>39.99</v>
      </c>
      <c r="J34" s="206">
        <v>0.98</v>
      </c>
      <c r="K34" s="206">
        <v>8.49</v>
      </c>
      <c r="L34" s="206">
        <v>0.69</v>
      </c>
      <c r="M34" s="206">
        <v>2.2200000000000002</v>
      </c>
      <c r="N34" s="206">
        <v>1.89</v>
      </c>
      <c r="O34" s="206">
        <v>1.34</v>
      </c>
      <c r="P34" s="206">
        <v>3.54</v>
      </c>
      <c r="Q34" s="206">
        <v>-2.0499999999999998</v>
      </c>
      <c r="R34" s="206">
        <v>-0.36</v>
      </c>
      <c r="S34" s="206">
        <v>-3.16</v>
      </c>
      <c r="T34" s="206">
        <v>0</v>
      </c>
      <c r="U34" s="206">
        <v>1.51</v>
      </c>
      <c r="V34" s="206">
        <v>0.28999999999999998</v>
      </c>
      <c r="W34" s="206">
        <v>0.56000000000000005</v>
      </c>
      <c r="X34" s="206">
        <v>2.39</v>
      </c>
      <c r="Y34" s="206">
        <v>0</v>
      </c>
      <c r="Z34" s="206">
        <v>2.25</v>
      </c>
      <c r="AA34" s="206">
        <v>1.29</v>
      </c>
      <c r="AB34" s="206">
        <v>0</v>
      </c>
      <c r="AC34" s="206">
        <v>26.15</v>
      </c>
      <c r="AD34" s="206">
        <v>0</v>
      </c>
      <c r="AE34" s="206">
        <v>0</v>
      </c>
      <c r="AF34" s="206">
        <v>0</v>
      </c>
      <c r="AG34" s="206">
        <v>51.05</v>
      </c>
      <c r="AH34" s="206">
        <v>0</v>
      </c>
      <c r="AI34" s="206">
        <v>0</v>
      </c>
      <c r="AJ34" s="206">
        <v>0</v>
      </c>
      <c r="AK34" s="206">
        <v>-7.96</v>
      </c>
      <c r="AL34" s="206">
        <v>0</v>
      </c>
      <c r="AM34" s="206">
        <v>0</v>
      </c>
      <c r="AN34" s="206">
        <v>0</v>
      </c>
      <c r="AO34" s="206">
        <v>112.07</v>
      </c>
      <c r="AP34" s="206">
        <v>143.19999999999999</v>
      </c>
    </row>
    <row r="35" spans="1:42">
      <c r="A35" t="s">
        <v>77</v>
      </c>
      <c r="B35" s="206">
        <v>0</v>
      </c>
      <c r="C35" s="206">
        <v>0</v>
      </c>
      <c r="D35" s="206">
        <v>19.73</v>
      </c>
      <c r="E35" s="206">
        <v>0</v>
      </c>
      <c r="F35" s="206">
        <v>6.43</v>
      </c>
      <c r="G35" s="206">
        <v>9.67</v>
      </c>
      <c r="H35" s="206">
        <v>0</v>
      </c>
      <c r="I35" s="206">
        <v>39.99</v>
      </c>
      <c r="J35" s="206">
        <v>0.98</v>
      </c>
      <c r="K35" s="206">
        <v>8.49</v>
      </c>
      <c r="L35" s="206">
        <v>0.69</v>
      </c>
      <c r="M35" s="206">
        <v>2.2200000000000002</v>
      </c>
      <c r="N35" s="206">
        <v>1.89</v>
      </c>
      <c r="O35" s="206">
        <v>1.34</v>
      </c>
      <c r="P35" s="206">
        <v>3.54</v>
      </c>
      <c r="Q35" s="206">
        <v>-2.0499999999999998</v>
      </c>
      <c r="R35" s="206">
        <v>-0.36</v>
      </c>
      <c r="S35" s="206">
        <v>-3.16</v>
      </c>
      <c r="T35" s="206">
        <v>0</v>
      </c>
      <c r="U35" s="206">
        <v>1.59</v>
      </c>
      <c r="V35" s="206">
        <v>0.28999999999999998</v>
      </c>
      <c r="W35" s="206">
        <v>0.56000000000000005</v>
      </c>
      <c r="X35" s="206">
        <v>2.39</v>
      </c>
      <c r="Y35" s="206">
        <v>0</v>
      </c>
      <c r="Z35" s="206">
        <v>2.25</v>
      </c>
      <c r="AA35" s="206">
        <v>1.29</v>
      </c>
      <c r="AB35" s="206">
        <v>0</v>
      </c>
      <c r="AC35" s="206">
        <v>26.15</v>
      </c>
      <c r="AD35" s="206">
        <v>0</v>
      </c>
      <c r="AE35" s="206">
        <v>0</v>
      </c>
      <c r="AF35" s="206">
        <v>0</v>
      </c>
      <c r="AG35" s="206">
        <v>51.05</v>
      </c>
      <c r="AH35" s="206">
        <v>0</v>
      </c>
      <c r="AI35" s="206">
        <v>0</v>
      </c>
      <c r="AJ35" s="206">
        <v>0</v>
      </c>
      <c r="AK35" s="206">
        <v>-7.96</v>
      </c>
      <c r="AL35" s="206">
        <v>0</v>
      </c>
      <c r="AM35" s="206">
        <v>0</v>
      </c>
      <c r="AN35" s="206">
        <v>0</v>
      </c>
      <c r="AO35" s="206">
        <v>112.07</v>
      </c>
      <c r="AP35" s="206">
        <v>143.19999999999999</v>
      </c>
    </row>
    <row r="36" spans="1:42">
      <c r="A36" t="s">
        <v>78</v>
      </c>
      <c r="B36" s="206">
        <v>0</v>
      </c>
      <c r="C36" s="206">
        <v>0</v>
      </c>
      <c r="D36" s="206">
        <v>19.73</v>
      </c>
      <c r="E36" s="206">
        <v>0</v>
      </c>
      <c r="F36" s="206">
        <v>6.43</v>
      </c>
      <c r="G36" s="206">
        <v>9.67</v>
      </c>
      <c r="H36" s="206">
        <v>0</v>
      </c>
      <c r="I36" s="206">
        <v>39.99</v>
      </c>
      <c r="J36" s="206">
        <v>0.98</v>
      </c>
      <c r="K36" s="206">
        <v>8.49</v>
      </c>
      <c r="L36" s="206">
        <v>0.69</v>
      </c>
      <c r="M36" s="206">
        <v>2.2200000000000002</v>
      </c>
      <c r="N36" s="206">
        <v>1.89</v>
      </c>
      <c r="O36" s="206">
        <v>1.34</v>
      </c>
      <c r="P36" s="206">
        <v>3.54</v>
      </c>
      <c r="Q36" s="206">
        <v>-2.0499999999999998</v>
      </c>
      <c r="R36" s="206">
        <v>-0.36</v>
      </c>
      <c r="S36" s="206">
        <v>-3.16</v>
      </c>
      <c r="T36" s="206">
        <v>0</v>
      </c>
      <c r="U36" s="206">
        <v>1.53</v>
      </c>
      <c r="V36" s="206">
        <v>0.28999999999999998</v>
      </c>
      <c r="W36" s="206">
        <v>0.56000000000000005</v>
      </c>
      <c r="X36" s="206">
        <v>2.39</v>
      </c>
      <c r="Y36" s="206">
        <v>0</v>
      </c>
      <c r="Z36" s="206">
        <v>2.25</v>
      </c>
      <c r="AA36" s="206">
        <v>1.29</v>
      </c>
      <c r="AB36" s="206">
        <v>0</v>
      </c>
      <c r="AC36" s="206">
        <v>26.15</v>
      </c>
      <c r="AD36" s="206">
        <v>0</v>
      </c>
      <c r="AE36" s="206">
        <v>0</v>
      </c>
      <c r="AF36" s="206">
        <v>0</v>
      </c>
      <c r="AG36" s="206">
        <v>51.05</v>
      </c>
      <c r="AH36" s="206">
        <v>0</v>
      </c>
      <c r="AI36" s="206">
        <v>0</v>
      </c>
      <c r="AJ36" s="206">
        <v>0</v>
      </c>
      <c r="AK36" s="206">
        <v>-7.96</v>
      </c>
      <c r="AL36" s="206">
        <v>0</v>
      </c>
      <c r="AM36" s="206">
        <v>0</v>
      </c>
      <c r="AN36" s="206">
        <v>0</v>
      </c>
      <c r="AO36" s="206">
        <v>112.07</v>
      </c>
      <c r="AP36" s="206">
        <v>143.19999999999999</v>
      </c>
    </row>
    <row r="37" spans="1:42">
      <c r="A37" t="s">
        <v>79</v>
      </c>
      <c r="B37" s="206">
        <v>0</v>
      </c>
      <c r="C37" s="206">
        <v>0</v>
      </c>
      <c r="D37" s="206">
        <v>19.73</v>
      </c>
      <c r="E37" s="206">
        <v>0</v>
      </c>
      <c r="F37" s="206">
        <v>6.43</v>
      </c>
      <c r="G37" s="206">
        <v>9.67</v>
      </c>
      <c r="H37" s="206">
        <v>0</v>
      </c>
      <c r="I37" s="206">
        <v>39.99</v>
      </c>
      <c r="J37" s="206">
        <v>0.98</v>
      </c>
      <c r="K37" s="206">
        <v>8.49</v>
      </c>
      <c r="L37" s="206">
        <v>0.69</v>
      </c>
      <c r="M37" s="206">
        <v>2.2200000000000002</v>
      </c>
      <c r="N37" s="206">
        <v>1.89</v>
      </c>
      <c r="O37" s="206">
        <v>1.34</v>
      </c>
      <c r="P37" s="206">
        <v>3.54</v>
      </c>
      <c r="Q37" s="206">
        <v>-2.0499999999999998</v>
      </c>
      <c r="R37" s="206">
        <v>-0.36</v>
      </c>
      <c r="S37" s="206">
        <v>-3.16</v>
      </c>
      <c r="T37" s="206">
        <v>0</v>
      </c>
      <c r="U37" s="206">
        <v>1.53</v>
      </c>
      <c r="V37" s="206">
        <v>0.28999999999999998</v>
      </c>
      <c r="W37" s="206">
        <v>0.56000000000000005</v>
      </c>
      <c r="X37" s="206">
        <v>2.39</v>
      </c>
      <c r="Y37" s="206">
        <v>0</v>
      </c>
      <c r="Z37" s="206">
        <v>2.25</v>
      </c>
      <c r="AA37" s="206">
        <v>1.29</v>
      </c>
      <c r="AB37" s="206">
        <v>0</v>
      </c>
      <c r="AC37" s="206">
        <v>20.49</v>
      </c>
      <c r="AD37" s="206">
        <v>0</v>
      </c>
      <c r="AE37" s="206">
        <v>0</v>
      </c>
      <c r="AF37" s="206">
        <v>0</v>
      </c>
      <c r="AG37" s="206">
        <v>51.05</v>
      </c>
      <c r="AH37" s="206">
        <v>0</v>
      </c>
      <c r="AI37" s="206">
        <v>0</v>
      </c>
      <c r="AJ37" s="206">
        <v>0</v>
      </c>
      <c r="AK37" s="206">
        <v>-7.96</v>
      </c>
      <c r="AL37" s="206">
        <v>0</v>
      </c>
      <c r="AM37" s="206">
        <v>0</v>
      </c>
      <c r="AN37" s="206">
        <v>0</v>
      </c>
      <c r="AO37" s="206">
        <v>112.07</v>
      </c>
      <c r="AP37" s="206">
        <v>143.19999999999999</v>
      </c>
    </row>
    <row r="38" spans="1:42">
      <c r="A38" t="s">
        <v>80</v>
      </c>
      <c r="B38" s="206">
        <v>0</v>
      </c>
      <c r="C38" s="206">
        <v>0</v>
      </c>
      <c r="D38" s="206">
        <v>19.73</v>
      </c>
      <c r="E38" s="206">
        <v>0</v>
      </c>
      <c r="F38" s="206">
        <v>6.43</v>
      </c>
      <c r="G38" s="206">
        <v>9.67</v>
      </c>
      <c r="H38" s="206">
        <v>0</v>
      </c>
      <c r="I38" s="206">
        <v>39.99</v>
      </c>
      <c r="J38" s="206">
        <v>0.98</v>
      </c>
      <c r="K38" s="206">
        <v>8.49</v>
      </c>
      <c r="L38" s="206">
        <v>0.69</v>
      </c>
      <c r="M38" s="206">
        <v>2.2200000000000002</v>
      </c>
      <c r="N38" s="206">
        <v>1.89</v>
      </c>
      <c r="O38" s="206">
        <v>1.34</v>
      </c>
      <c r="P38" s="206">
        <v>3.54</v>
      </c>
      <c r="Q38" s="206">
        <v>-2.0499999999999998</v>
      </c>
      <c r="R38" s="206">
        <v>-0.36</v>
      </c>
      <c r="S38" s="206">
        <v>-3.16</v>
      </c>
      <c r="T38" s="206">
        <v>0</v>
      </c>
      <c r="U38" s="206">
        <v>1.53</v>
      </c>
      <c r="V38" s="206">
        <v>0.28999999999999998</v>
      </c>
      <c r="W38" s="206">
        <v>0.56000000000000005</v>
      </c>
      <c r="X38" s="206">
        <v>2.39</v>
      </c>
      <c r="Y38" s="206">
        <v>0</v>
      </c>
      <c r="Z38" s="206">
        <v>2.25</v>
      </c>
      <c r="AA38" s="206">
        <v>1.29</v>
      </c>
      <c r="AB38" s="206">
        <v>0</v>
      </c>
      <c r="AC38" s="206">
        <v>20.49</v>
      </c>
      <c r="AD38" s="206">
        <v>0</v>
      </c>
      <c r="AE38" s="206">
        <v>0</v>
      </c>
      <c r="AF38" s="206">
        <v>0</v>
      </c>
      <c r="AG38" s="206">
        <v>51.05</v>
      </c>
      <c r="AH38" s="206">
        <v>0</v>
      </c>
      <c r="AI38" s="206">
        <v>0</v>
      </c>
      <c r="AJ38" s="206">
        <v>0</v>
      </c>
      <c r="AK38" s="206">
        <v>-7.96</v>
      </c>
      <c r="AL38" s="206">
        <v>0</v>
      </c>
      <c r="AM38" s="206">
        <v>0</v>
      </c>
      <c r="AN38" s="206">
        <v>0</v>
      </c>
      <c r="AO38" s="206">
        <v>112.07</v>
      </c>
      <c r="AP38" s="206">
        <v>143.19999999999999</v>
      </c>
    </row>
    <row r="39" spans="1:42">
      <c r="A39" t="s">
        <v>81</v>
      </c>
      <c r="B39" s="206">
        <v>0</v>
      </c>
      <c r="C39" s="206">
        <v>0</v>
      </c>
      <c r="D39" s="206">
        <v>19.73</v>
      </c>
      <c r="E39" s="206">
        <v>0</v>
      </c>
      <c r="F39" s="206">
        <v>6.43</v>
      </c>
      <c r="G39" s="206">
        <v>9.67</v>
      </c>
      <c r="H39" s="206">
        <v>0</v>
      </c>
      <c r="I39" s="206">
        <v>39.5</v>
      </c>
      <c r="J39" s="206">
        <v>0.98</v>
      </c>
      <c r="K39" s="206">
        <v>9.43</v>
      </c>
      <c r="L39" s="206">
        <v>0.67</v>
      </c>
      <c r="M39" s="206">
        <v>2.2200000000000002</v>
      </c>
      <c r="N39" s="206">
        <v>1.89</v>
      </c>
      <c r="O39" s="206">
        <v>1.34</v>
      </c>
      <c r="P39" s="206">
        <v>3.54</v>
      </c>
      <c r="Q39" s="206">
        <v>-2.0499999999999998</v>
      </c>
      <c r="R39" s="206">
        <v>-0.36</v>
      </c>
      <c r="S39" s="206">
        <v>-3.16</v>
      </c>
      <c r="T39" s="206">
        <v>0</v>
      </c>
      <c r="U39" s="206">
        <v>1.53</v>
      </c>
      <c r="V39" s="206">
        <v>0.28999999999999998</v>
      </c>
      <c r="W39" s="206">
        <v>0.56000000000000005</v>
      </c>
      <c r="X39" s="206">
        <v>2.39</v>
      </c>
      <c r="Y39" s="206">
        <v>0</v>
      </c>
      <c r="Z39" s="206">
        <v>2.25</v>
      </c>
      <c r="AA39" s="206">
        <v>1.29</v>
      </c>
      <c r="AB39" s="206">
        <v>0</v>
      </c>
      <c r="AC39" s="206">
        <v>20.49</v>
      </c>
      <c r="AD39" s="206">
        <v>0</v>
      </c>
      <c r="AE39" s="206">
        <v>0</v>
      </c>
      <c r="AF39" s="206">
        <v>0</v>
      </c>
      <c r="AG39" s="206">
        <v>51.05</v>
      </c>
      <c r="AH39" s="206">
        <v>0</v>
      </c>
      <c r="AI39" s="206">
        <v>0</v>
      </c>
      <c r="AJ39" s="206">
        <v>0</v>
      </c>
      <c r="AK39" s="206">
        <v>-7.96</v>
      </c>
      <c r="AL39" s="206">
        <v>0</v>
      </c>
      <c r="AM39" s="206">
        <v>0</v>
      </c>
      <c r="AN39" s="206">
        <v>0</v>
      </c>
      <c r="AO39" s="206">
        <v>112.07</v>
      </c>
      <c r="AP39" s="206">
        <v>143.19999999999999</v>
      </c>
    </row>
    <row r="40" spans="1:42">
      <c r="A40" t="s">
        <v>82</v>
      </c>
      <c r="B40" s="206">
        <v>0</v>
      </c>
      <c r="C40" s="206">
        <v>0</v>
      </c>
      <c r="D40" s="206">
        <v>19.73</v>
      </c>
      <c r="E40" s="206">
        <v>0</v>
      </c>
      <c r="F40" s="206">
        <v>6.43</v>
      </c>
      <c r="G40" s="206">
        <v>9.67</v>
      </c>
      <c r="H40" s="206">
        <v>0</v>
      </c>
      <c r="I40" s="206">
        <v>39.5</v>
      </c>
      <c r="J40" s="206">
        <v>0.98</v>
      </c>
      <c r="K40" s="206">
        <v>9.43</v>
      </c>
      <c r="L40" s="206">
        <v>0.67</v>
      </c>
      <c r="M40" s="206">
        <v>2.2200000000000002</v>
      </c>
      <c r="N40" s="206">
        <v>1.89</v>
      </c>
      <c r="O40" s="206">
        <v>1.34</v>
      </c>
      <c r="P40" s="206">
        <v>3.54</v>
      </c>
      <c r="Q40" s="206">
        <v>-2.0499999999999998</v>
      </c>
      <c r="R40" s="206">
        <v>-0.36</v>
      </c>
      <c r="S40" s="206">
        <v>-3.16</v>
      </c>
      <c r="T40" s="206">
        <v>0</v>
      </c>
      <c r="U40" s="206">
        <v>1.53</v>
      </c>
      <c r="V40" s="206">
        <v>0.28999999999999998</v>
      </c>
      <c r="W40" s="206">
        <v>0.56000000000000005</v>
      </c>
      <c r="X40" s="206">
        <v>2.39</v>
      </c>
      <c r="Y40" s="206">
        <v>0</v>
      </c>
      <c r="Z40" s="206">
        <v>2.25</v>
      </c>
      <c r="AA40" s="206">
        <v>1.29</v>
      </c>
      <c r="AB40" s="206">
        <v>0</v>
      </c>
      <c r="AC40" s="206">
        <v>20.49</v>
      </c>
      <c r="AD40" s="206">
        <v>0</v>
      </c>
      <c r="AE40" s="206">
        <v>0</v>
      </c>
      <c r="AF40" s="206">
        <v>0</v>
      </c>
      <c r="AG40" s="206">
        <v>51.05</v>
      </c>
      <c r="AH40" s="206">
        <v>0</v>
      </c>
      <c r="AI40" s="206">
        <v>0</v>
      </c>
      <c r="AJ40" s="206">
        <v>0</v>
      </c>
      <c r="AK40" s="206">
        <v>-7.96</v>
      </c>
      <c r="AL40" s="206">
        <v>0</v>
      </c>
      <c r="AM40" s="206">
        <v>0</v>
      </c>
      <c r="AN40" s="206">
        <v>0</v>
      </c>
      <c r="AO40" s="206">
        <v>112.07</v>
      </c>
      <c r="AP40" s="206">
        <v>143.19999999999999</v>
      </c>
    </row>
    <row r="41" spans="1:42">
      <c r="A41" t="s">
        <v>83</v>
      </c>
      <c r="B41" s="206">
        <v>0</v>
      </c>
      <c r="C41" s="206">
        <v>0</v>
      </c>
      <c r="D41" s="206">
        <v>19.73</v>
      </c>
      <c r="E41" s="206">
        <v>0</v>
      </c>
      <c r="F41" s="206">
        <v>6.43</v>
      </c>
      <c r="G41" s="206">
        <v>9.67</v>
      </c>
      <c r="H41" s="206">
        <v>0</v>
      </c>
      <c r="I41" s="206">
        <v>39.5</v>
      </c>
      <c r="J41" s="206">
        <v>0.98</v>
      </c>
      <c r="K41" s="206">
        <v>9.43</v>
      </c>
      <c r="L41" s="206">
        <v>0.67</v>
      </c>
      <c r="M41" s="206">
        <v>2.7</v>
      </c>
      <c r="N41" s="206">
        <v>1.89</v>
      </c>
      <c r="O41" s="206">
        <v>1.34</v>
      </c>
      <c r="P41" s="206">
        <v>3.54</v>
      </c>
      <c r="Q41" s="206">
        <v>-2.0499999999999998</v>
      </c>
      <c r="R41" s="206">
        <v>-0.36</v>
      </c>
      <c r="S41" s="206">
        <v>-3.16</v>
      </c>
      <c r="T41" s="206">
        <v>0</v>
      </c>
      <c r="U41" s="206">
        <v>1.53</v>
      </c>
      <c r="V41" s="206">
        <v>0.28999999999999998</v>
      </c>
      <c r="W41" s="206">
        <v>0.56000000000000005</v>
      </c>
      <c r="X41" s="206">
        <v>2.39</v>
      </c>
      <c r="Y41" s="206">
        <v>0</v>
      </c>
      <c r="Z41" s="206">
        <v>2.25</v>
      </c>
      <c r="AA41" s="206">
        <v>1.29</v>
      </c>
      <c r="AB41" s="206">
        <v>0</v>
      </c>
      <c r="AC41" s="206">
        <v>20.49</v>
      </c>
      <c r="AD41" s="206">
        <v>0</v>
      </c>
      <c r="AE41" s="206">
        <v>0</v>
      </c>
      <c r="AF41" s="206">
        <v>0</v>
      </c>
      <c r="AG41" s="206">
        <v>51.05</v>
      </c>
      <c r="AH41" s="206">
        <v>0</v>
      </c>
      <c r="AI41" s="206">
        <v>0</v>
      </c>
      <c r="AJ41" s="206">
        <v>0</v>
      </c>
      <c r="AK41" s="206">
        <v>-7.96</v>
      </c>
      <c r="AL41" s="206">
        <v>0</v>
      </c>
      <c r="AM41" s="206">
        <v>0</v>
      </c>
      <c r="AN41" s="206">
        <v>0</v>
      </c>
      <c r="AO41" s="206">
        <v>112.07</v>
      </c>
      <c r="AP41" s="206">
        <v>143.19999999999999</v>
      </c>
    </row>
    <row r="42" spans="1:42">
      <c r="A42" t="s">
        <v>84</v>
      </c>
      <c r="B42" s="206">
        <v>0</v>
      </c>
      <c r="C42" s="206">
        <v>0</v>
      </c>
      <c r="D42" s="206">
        <v>19.73</v>
      </c>
      <c r="E42" s="206">
        <v>0</v>
      </c>
      <c r="F42" s="206">
        <v>6.43</v>
      </c>
      <c r="G42" s="206">
        <v>9.67</v>
      </c>
      <c r="H42" s="206">
        <v>0</v>
      </c>
      <c r="I42" s="206">
        <v>39.5</v>
      </c>
      <c r="J42" s="206">
        <v>0.98</v>
      </c>
      <c r="K42" s="206">
        <v>9.43</v>
      </c>
      <c r="L42" s="206">
        <v>0.67</v>
      </c>
      <c r="M42" s="206">
        <v>2.3199999999999998</v>
      </c>
      <c r="N42" s="206">
        <v>1.89</v>
      </c>
      <c r="O42" s="206">
        <v>1.34</v>
      </c>
      <c r="P42" s="206">
        <v>3.54</v>
      </c>
      <c r="Q42" s="206">
        <v>-2.0499999999999998</v>
      </c>
      <c r="R42" s="206">
        <v>-0.36</v>
      </c>
      <c r="S42" s="206">
        <v>-3.16</v>
      </c>
      <c r="T42" s="206">
        <v>0</v>
      </c>
      <c r="U42" s="206">
        <v>1.53</v>
      </c>
      <c r="V42" s="206">
        <v>0.28999999999999998</v>
      </c>
      <c r="W42" s="206">
        <v>0.56000000000000005</v>
      </c>
      <c r="X42" s="206">
        <v>2.39</v>
      </c>
      <c r="Y42" s="206">
        <v>0</v>
      </c>
      <c r="Z42" s="206">
        <v>2.25</v>
      </c>
      <c r="AA42" s="206">
        <v>1.29</v>
      </c>
      <c r="AB42" s="206">
        <v>0</v>
      </c>
      <c r="AC42" s="206">
        <v>20.49</v>
      </c>
      <c r="AD42" s="206">
        <v>0</v>
      </c>
      <c r="AE42" s="206">
        <v>0</v>
      </c>
      <c r="AF42" s="206">
        <v>0</v>
      </c>
      <c r="AG42" s="206">
        <v>51.05</v>
      </c>
      <c r="AH42" s="206">
        <v>0</v>
      </c>
      <c r="AI42" s="206">
        <v>0</v>
      </c>
      <c r="AJ42" s="206">
        <v>0</v>
      </c>
      <c r="AK42" s="206">
        <v>-7.96</v>
      </c>
      <c r="AL42" s="206">
        <v>0</v>
      </c>
      <c r="AM42" s="206">
        <v>0</v>
      </c>
      <c r="AN42" s="206">
        <v>0</v>
      </c>
      <c r="AO42" s="206">
        <v>112.07</v>
      </c>
      <c r="AP42" s="206">
        <v>143.19999999999999</v>
      </c>
    </row>
    <row r="43" spans="1:42">
      <c r="A43" t="s">
        <v>85</v>
      </c>
      <c r="B43" s="206">
        <v>0</v>
      </c>
      <c r="C43" s="206">
        <v>0</v>
      </c>
      <c r="D43" s="206">
        <v>19.64</v>
      </c>
      <c r="E43" s="206">
        <v>0</v>
      </c>
      <c r="F43" s="206">
        <v>6.43</v>
      </c>
      <c r="G43" s="206">
        <v>9.67</v>
      </c>
      <c r="H43" s="206">
        <v>0</v>
      </c>
      <c r="I43" s="206">
        <v>39.5</v>
      </c>
      <c r="J43" s="206">
        <v>0.98</v>
      </c>
      <c r="K43" s="206">
        <v>9.43</v>
      </c>
      <c r="L43" s="206">
        <v>0.67</v>
      </c>
      <c r="M43" s="206">
        <v>2.3199999999999998</v>
      </c>
      <c r="N43" s="206">
        <v>1.89</v>
      </c>
      <c r="O43" s="206">
        <v>1.34</v>
      </c>
      <c r="P43" s="206">
        <v>3.54</v>
      </c>
      <c r="Q43" s="206">
        <v>-2.0499999999999998</v>
      </c>
      <c r="R43" s="206">
        <v>-0.36</v>
      </c>
      <c r="S43" s="206">
        <v>-3.16</v>
      </c>
      <c r="T43" s="206">
        <v>0</v>
      </c>
      <c r="U43" s="206">
        <v>1.53</v>
      </c>
      <c r="V43" s="206">
        <v>0.28999999999999998</v>
      </c>
      <c r="W43" s="206">
        <v>0.56000000000000005</v>
      </c>
      <c r="X43" s="206">
        <v>2.39</v>
      </c>
      <c r="Y43" s="206">
        <v>0</v>
      </c>
      <c r="Z43" s="206">
        <v>2.25</v>
      </c>
      <c r="AA43" s="206">
        <v>1.29</v>
      </c>
      <c r="AB43" s="206">
        <v>0</v>
      </c>
      <c r="AC43" s="206">
        <v>20.49</v>
      </c>
      <c r="AD43" s="206">
        <v>0</v>
      </c>
      <c r="AE43" s="206">
        <v>0</v>
      </c>
      <c r="AF43" s="206">
        <v>0</v>
      </c>
      <c r="AG43" s="206">
        <v>51.05</v>
      </c>
      <c r="AH43" s="206">
        <v>0</v>
      </c>
      <c r="AI43" s="206">
        <v>0</v>
      </c>
      <c r="AJ43" s="206">
        <v>0</v>
      </c>
      <c r="AK43" s="206">
        <v>-7.96</v>
      </c>
      <c r="AL43" s="206">
        <v>0</v>
      </c>
      <c r="AM43" s="206">
        <v>0</v>
      </c>
      <c r="AN43" s="206">
        <v>0</v>
      </c>
      <c r="AO43" s="206">
        <v>112.07</v>
      </c>
      <c r="AP43" s="206">
        <v>143.19999999999999</v>
      </c>
    </row>
    <row r="44" spans="1:42">
      <c r="A44" t="s">
        <v>86</v>
      </c>
      <c r="B44" s="206">
        <v>0</v>
      </c>
      <c r="C44" s="206">
        <v>0</v>
      </c>
      <c r="D44" s="206">
        <v>19.64</v>
      </c>
      <c r="E44" s="206">
        <v>0</v>
      </c>
      <c r="F44" s="206">
        <v>6.43</v>
      </c>
      <c r="G44" s="206">
        <v>9.67</v>
      </c>
      <c r="H44" s="206">
        <v>0</v>
      </c>
      <c r="I44" s="206">
        <v>39.5</v>
      </c>
      <c r="J44" s="206">
        <v>0.98</v>
      </c>
      <c r="K44" s="206">
        <v>9.43</v>
      </c>
      <c r="L44" s="206">
        <v>0.67</v>
      </c>
      <c r="M44" s="206">
        <v>2.3199999999999998</v>
      </c>
      <c r="N44" s="206">
        <v>1.89</v>
      </c>
      <c r="O44" s="206">
        <v>1.34</v>
      </c>
      <c r="P44" s="206">
        <v>3.54</v>
      </c>
      <c r="Q44" s="206">
        <v>0.23</v>
      </c>
      <c r="R44" s="206">
        <v>-0.36</v>
      </c>
      <c r="S44" s="206">
        <v>-3.16</v>
      </c>
      <c r="T44" s="206">
        <v>0</v>
      </c>
      <c r="U44" s="206">
        <v>1.53</v>
      </c>
      <c r="V44" s="206">
        <v>0.28999999999999998</v>
      </c>
      <c r="W44" s="206">
        <v>0.56000000000000005</v>
      </c>
      <c r="X44" s="206">
        <v>2.39</v>
      </c>
      <c r="Y44" s="206">
        <v>0</v>
      </c>
      <c r="Z44" s="206">
        <v>2.25</v>
      </c>
      <c r="AA44" s="206">
        <v>1.29</v>
      </c>
      <c r="AB44" s="206">
        <v>0</v>
      </c>
      <c r="AC44" s="206">
        <v>20.49</v>
      </c>
      <c r="AD44" s="206">
        <v>0</v>
      </c>
      <c r="AE44" s="206">
        <v>0</v>
      </c>
      <c r="AF44" s="206">
        <v>0</v>
      </c>
      <c r="AG44" s="206">
        <v>51.05</v>
      </c>
      <c r="AH44" s="206">
        <v>0</v>
      </c>
      <c r="AI44" s="206">
        <v>0</v>
      </c>
      <c r="AJ44" s="206">
        <v>0</v>
      </c>
      <c r="AK44" s="206">
        <v>-7.96</v>
      </c>
      <c r="AL44" s="206">
        <v>0</v>
      </c>
      <c r="AM44" s="206">
        <v>0</v>
      </c>
      <c r="AN44" s="206">
        <v>0</v>
      </c>
      <c r="AO44" s="206">
        <v>112.07</v>
      </c>
      <c r="AP44" s="206">
        <v>143.19999999999999</v>
      </c>
    </row>
    <row r="45" spans="1:42">
      <c r="A45" t="s">
        <v>87</v>
      </c>
      <c r="B45" s="206">
        <v>0</v>
      </c>
      <c r="C45" s="206">
        <v>0</v>
      </c>
      <c r="D45" s="206">
        <v>19.64</v>
      </c>
      <c r="E45" s="206">
        <v>0</v>
      </c>
      <c r="F45" s="206">
        <v>6.43</v>
      </c>
      <c r="G45" s="206">
        <v>9.67</v>
      </c>
      <c r="H45" s="206">
        <v>0</v>
      </c>
      <c r="I45" s="206">
        <v>39.5</v>
      </c>
      <c r="J45" s="206">
        <v>0.98</v>
      </c>
      <c r="K45" s="206">
        <v>9.43</v>
      </c>
      <c r="L45" s="206">
        <v>0.67</v>
      </c>
      <c r="M45" s="206">
        <v>2.3199999999999998</v>
      </c>
      <c r="N45" s="206">
        <v>1.89</v>
      </c>
      <c r="O45" s="206">
        <v>1.34</v>
      </c>
      <c r="P45" s="206">
        <v>3.54</v>
      </c>
      <c r="Q45" s="206">
        <v>0.23</v>
      </c>
      <c r="R45" s="206">
        <v>-0.36</v>
      </c>
      <c r="S45" s="206">
        <v>-3.16</v>
      </c>
      <c r="T45" s="206">
        <v>0</v>
      </c>
      <c r="U45" s="206">
        <v>1.53</v>
      </c>
      <c r="V45" s="206">
        <v>0.28999999999999998</v>
      </c>
      <c r="W45" s="206">
        <v>0.56000000000000005</v>
      </c>
      <c r="X45" s="206">
        <v>2.39</v>
      </c>
      <c r="Y45" s="206">
        <v>0</v>
      </c>
      <c r="Z45" s="206">
        <v>2.25</v>
      </c>
      <c r="AA45" s="206">
        <v>1.29</v>
      </c>
      <c r="AB45" s="206">
        <v>0</v>
      </c>
      <c r="AC45" s="206">
        <v>20.49</v>
      </c>
      <c r="AD45" s="206">
        <v>0</v>
      </c>
      <c r="AE45" s="206">
        <v>0</v>
      </c>
      <c r="AF45" s="206">
        <v>0</v>
      </c>
      <c r="AG45" s="206">
        <v>51.05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112.07</v>
      </c>
      <c r="AP45" s="206">
        <v>143.19999999999999</v>
      </c>
    </row>
    <row r="46" spans="1:42">
      <c r="A46" t="s">
        <v>88</v>
      </c>
      <c r="B46" s="206">
        <v>0</v>
      </c>
      <c r="C46" s="206">
        <v>0</v>
      </c>
      <c r="D46" s="206">
        <v>19.64</v>
      </c>
      <c r="E46" s="206">
        <v>0</v>
      </c>
      <c r="F46" s="206">
        <v>6.43</v>
      </c>
      <c r="G46" s="206">
        <v>9.67</v>
      </c>
      <c r="H46" s="206">
        <v>0</v>
      </c>
      <c r="I46" s="206">
        <v>39.5</v>
      </c>
      <c r="J46" s="206">
        <v>0.98</v>
      </c>
      <c r="K46" s="206">
        <v>9.43</v>
      </c>
      <c r="L46" s="206">
        <v>0.67</v>
      </c>
      <c r="M46" s="206">
        <v>2.3199999999999998</v>
      </c>
      <c r="N46" s="206">
        <v>1.89</v>
      </c>
      <c r="O46" s="206">
        <v>1.34</v>
      </c>
      <c r="P46" s="206">
        <v>3.54</v>
      </c>
      <c r="Q46" s="206">
        <v>0.23</v>
      </c>
      <c r="R46" s="206">
        <v>-0.36</v>
      </c>
      <c r="S46" s="206">
        <v>-3.16</v>
      </c>
      <c r="T46" s="206">
        <v>0</v>
      </c>
      <c r="U46" s="206">
        <v>1.53</v>
      </c>
      <c r="V46" s="206">
        <v>0.28999999999999998</v>
      </c>
      <c r="W46" s="206">
        <v>0.56000000000000005</v>
      </c>
      <c r="X46" s="206">
        <v>2.39</v>
      </c>
      <c r="Y46" s="206">
        <v>0</v>
      </c>
      <c r="Z46" s="206">
        <v>2.25</v>
      </c>
      <c r="AA46" s="206">
        <v>1.29</v>
      </c>
      <c r="AB46" s="206">
        <v>0</v>
      </c>
      <c r="AC46" s="206">
        <v>20.49</v>
      </c>
      <c r="AD46" s="206">
        <v>0</v>
      </c>
      <c r="AE46" s="206">
        <v>0</v>
      </c>
      <c r="AF46" s="206">
        <v>0</v>
      </c>
      <c r="AG46" s="206">
        <v>51.05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112.07</v>
      </c>
      <c r="AP46" s="206">
        <v>143.19999999999999</v>
      </c>
    </row>
    <row r="47" spans="1:42">
      <c r="A47" t="s">
        <v>89</v>
      </c>
      <c r="B47" s="206">
        <v>0</v>
      </c>
      <c r="C47" s="206">
        <v>0</v>
      </c>
      <c r="D47" s="206">
        <v>19.64</v>
      </c>
      <c r="E47" s="206">
        <v>0</v>
      </c>
      <c r="F47" s="206">
        <v>6.43</v>
      </c>
      <c r="G47" s="206">
        <v>9.67</v>
      </c>
      <c r="H47" s="206">
        <v>0</v>
      </c>
      <c r="I47" s="206">
        <v>39.5</v>
      </c>
      <c r="J47" s="206">
        <v>0.98</v>
      </c>
      <c r="K47" s="206">
        <v>28.75</v>
      </c>
      <c r="L47" s="206">
        <v>0.67</v>
      </c>
      <c r="M47" s="206">
        <v>2.3199999999999998</v>
      </c>
      <c r="N47" s="206">
        <v>1.89</v>
      </c>
      <c r="O47" s="206">
        <v>1.34</v>
      </c>
      <c r="P47" s="206">
        <v>3.54</v>
      </c>
      <c r="Q47" s="206">
        <v>0.23</v>
      </c>
      <c r="R47" s="206">
        <v>-0.36</v>
      </c>
      <c r="S47" s="206">
        <v>0.12</v>
      </c>
      <c r="T47" s="206">
        <v>0</v>
      </c>
      <c r="U47" s="206">
        <v>1.53</v>
      </c>
      <c r="V47" s="206">
        <v>0.28999999999999998</v>
      </c>
      <c r="W47" s="206">
        <v>0.56000000000000005</v>
      </c>
      <c r="X47" s="206">
        <v>2.39</v>
      </c>
      <c r="Y47" s="206">
        <v>0</v>
      </c>
      <c r="Z47" s="206">
        <v>2.25</v>
      </c>
      <c r="AA47" s="206">
        <v>1.29</v>
      </c>
      <c r="AB47" s="206">
        <v>0</v>
      </c>
      <c r="AC47" s="206">
        <v>20.49</v>
      </c>
      <c r="AD47" s="206">
        <v>0</v>
      </c>
      <c r="AE47" s="206">
        <v>0</v>
      </c>
      <c r="AF47" s="206">
        <v>0</v>
      </c>
      <c r="AG47" s="206">
        <v>51.05</v>
      </c>
      <c r="AH47" s="206">
        <v>0</v>
      </c>
      <c r="AI47" s="206">
        <v>0</v>
      </c>
      <c r="AJ47" s="206">
        <v>0</v>
      </c>
      <c r="AK47" s="206">
        <v>-7.96</v>
      </c>
      <c r="AL47" s="206">
        <v>0</v>
      </c>
      <c r="AM47" s="206">
        <v>0</v>
      </c>
      <c r="AN47" s="206">
        <v>0</v>
      </c>
      <c r="AO47" s="206">
        <v>112.07</v>
      </c>
      <c r="AP47" s="206">
        <v>143.19999999999999</v>
      </c>
    </row>
    <row r="48" spans="1:42">
      <c r="A48" t="s">
        <v>90</v>
      </c>
      <c r="B48" s="206">
        <v>0</v>
      </c>
      <c r="C48" s="206">
        <v>0</v>
      </c>
      <c r="D48" s="206">
        <v>19.64</v>
      </c>
      <c r="E48" s="206">
        <v>0</v>
      </c>
      <c r="F48" s="206">
        <v>6.43</v>
      </c>
      <c r="G48" s="206">
        <v>9.67</v>
      </c>
      <c r="H48" s="206">
        <v>0</v>
      </c>
      <c r="I48" s="206">
        <v>39.5</v>
      </c>
      <c r="J48" s="206">
        <v>0.98</v>
      </c>
      <c r="K48" s="206">
        <v>46.87</v>
      </c>
      <c r="L48" s="206">
        <v>0.67</v>
      </c>
      <c r="M48" s="206">
        <v>2.3199999999999998</v>
      </c>
      <c r="N48" s="206">
        <v>1.89</v>
      </c>
      <c r="O48" s="206">
        <v>1.34</v>
      </c>
      <c r="P48" s="206">
        <v>3.54</v>
      </c>
      <c r="Q48" s="206">
        <v>0.23</v>
      </c>
      <c r="R48" s="206">
        <v>-0.36</v>
      </c>
      <c r="S48" s="206">
        <v>0.12</v>
      </c>
      <c r="T48" s="206">
        <v>0</v>
      </c>
      <c r="U48" s="206">
        <v>1.53</v>
      </c>
      <c r="V48" s="206">
        <v>0.28999999999999998</v>
      </c>
      <c r="W48" s="206">
        <v>0.56000000000000005</v>
      </c>
      <c r="X48" s="206">
        <v>2.39</v>
      </c>
      <c r="Y48" s="206">
        <v>0</v>
      </c>
      <c r="Z48" s="206">
        <v>2.25</v>
      </c>
      <c r="AA48" s="206">
        <v>1.29</v>
      </c>
      <c r="AB48" s="206">
        <v>0</v>
      </c>
      <c r="AC48" s="206">
        <v>20.49</v>
      </c>
      <c r="AD48" s="206">
        <v>0</v>
      </c>
      <c r="AE48" s="206">
        <v>0</v>
      </c>
      <c r="AF48" s="206">
        <v>0</v>
      </c>
      <c r="AG48" s="206">
        <v>51.05</v>
      </c>
      <c r="AH48" s="206">
        <v>0</v>
      </c>
      <c r="AI48" s="206">
        <v>0</v>
      </c>
      <c r="AJ48" s="206">
        <v>0</v>
      </c>
      <c r="AK48" s="206">
        <v>-7.96</v>
      </c>
      <c r="AL48" s="206">
        <v>0</v>
      </c>
      <c r="AM48" s="206">
        <v>0</v>
      </c>
      <c r="AN48" s="206">
        <v>0</v>
      </c>
      <c r="AO48" s="206">
        <v>112.07</v>
      </c>
      <c r="AP48" s="206">
        <v>143.19999999999999</v>
      </c>
    </row>
    <row r="49" spans="1:42">
      <c r="A49" t="s">
        <v>91</v>
      </c>
      <c r="B49" s="206">
        <v>0</v>
      </c>
      <c r="C49" s="206">
        <v>0</v>
      </c>
      <c r="D49" s="206">
        <v>19.64</v>
      </c>
      <c r="E49" s="206">
        <v>0</v>
      </c>
      <c r="F49" s="206">
        <v>6.43</v>
      </c>
      <c r="G49" s="206">
        <v>9.67</v>
      </c>
      <c r="H49" s="206">
        <v>0</v>
      </c>
      <c r="I49" s="206">
        <v>39.5</v>
      </c>
      <c r="J49" s="206">
        <v>0.98</v>
      </c>
      <c r="K49" s="206">
        <v>67.540000000000006</v>
      </c>
      <c r="L49" s="206">
        <v>0.67</v>
      </c>
      <c r="M49" s="206">
        <v>2.3199999999999998</v>
      </c>
      <c r="N49" s="206">
        <v>1.89</v>
      </c>
      <c r="O49" s="206">
        <v>1.34</v>
      </c>
      <c r="P49" s="206">
        <v>3.68</v>
      </c>
      <c r="Q49" s="206">
        <v>0.23</v>
      </c>
      <c r="R49" s="206">
        <v>0.47</v>
      </c>
      <c r="S49" s="206">
        <v>0.28999999999999998</v>
      </c>
      <c r="T49" s="206">
        <v>0</v>
      </c>
      <c r="U49" s="206">
        <v>1.53</v>
      </c>
      <c r="V49" s="206">
        <v>0.28999999999999998</v>
      </c>
      <c r="W49" s="206">
        <v>0.56000000000000005</v>
      </c>
      <c r="X49" s="206">
        <v>2.39</v>
      </c>
      <c r="Y49" s="206">
        <v>0</v>
      </c>
      <c r="Z49" s="206">
        <v>2.25</v>
      </c>
      <c r="AA49" s="206">
        <v>1.29</v>
      </c>
      <c r="AB49" s="206">
        <v>0</v>
      </c>
      <c r="AC49" s="206">
        <v>20.49</v>
      </c>
      <c r="AD49" s="206">
        <v>0</v>
      </c>
      <c r="AE49" s="206">
        <v>0</v>
      </c>
      <c r="AF49" s="206">
        <v>0</v>
      </c>
      <c r="AG49" s="206">
        <v>51.05</v>
      </c>
      <c r="AH49" s="206">
        <v>0</v>
      </c>
      <c r="AI49" s="206">
        <v>0</v>
      </c>
      <c r="AJ49" s="206">
        <v>0</v>
      </c>
      <c r="AK49" s="206">
        <v>-7.96</v>
      </c>
      <c r="AL49" s="206">
        <v>0</v>
      </c>
      <c r="AM49" s="206">
        <v>0</v>
      </c>
      <c r="AN49" s="206">
        <v>0</v>
      </c>
      <c r="AO49" s="206">
        <v>112.07</v>
      </c>
      <c r="AP49" s="206">
        <v>143.19999999999999</v>
      </c>
    </row>
    <row r="50" spans="1:42">
      <c r="A50" t="s">
        <v>92</v>
      </c>
      <c r="B50" s="206">
        <v>0</v>
      </c>
      <c r="C50" s="206">
        <v>0</v>
      </c>
      <c r="D50" s="206">
        <v>19.64</v>
      </c>
      <c r="E50" s="206">
        <v>0</v>
      </c>
      <c r="F50" s="206">
        <v>6.43</v>
      </c>
      <c r="G50" s="206">
        <v>9.67</v>
      </c>
      <c r="H50" s="206">
        <v>0</v>
      </c>
      <c r="I50" s="206">
        <v>39.5</v>
      </c>
      <c r="J50" s="206">
        <v>0.98</v>
      </c>
      <c r="K50" s="206">
        <v>67.540000000000006</v>
      </c>
      <c r="L50" s="206">
        <v>0.67</v>
      </c>
      <c r="M50" s="206">
        <v>2.3199999999999998</v>
      </c>
      <c r="N50" s="206">
        <v>1.89</v>
      </c>
      <c r="O50" s="206">
        <v>1.34</v>
      </c>
      <c r="P50" s="206">
        <v>3.68</v>
      </c>
      <c r="Q50" s="206">
        <v>0.23</v>
      </c>
      <c r="R50" s="206">
        <v>0.47</v>
      </c>
      <c r="S50" s="206">
        <v>0.28999999999999998</v>
      </c>
      <c r="T50" s="206">
        <v>0</v>
      </c>
      <c r="U50" s="206">
        <v>1.53</v>
      </c>
      <c r="V50" s="206">
        <v>0.28999999999999998</v>
      </c>
      <c r="W50" s="206">
        <v>0.56000000000000005</v>
      </c>
      <c r="X50" s="206">
        <v>2.39</v>
      </c>
      <c r="Y50" s="206">
        <v>0</v>
      </c>
      <c r="Z50" s="206">
        <v>2.25</v>
      </c>
      <c r="AA50" s="206">
        <v>1.29</v>
      </c>
      <c r="AB50" s="206">
        <v>0</v>
      </c>
      <c r="AC50" s="206">
        <v>20.49</v>
      </c>
      <c r="AD50" s="206">
        <v>0</v>
      </c>
      <c r="AE50" s="206">
        <v>0</v>
      </c>
      <c r="AF50" s="206">
        <v>0</v>
      </c>
      <c r="AG50" s="206">
        <v>51.05</v>
      </c>
      <c r="AH50" s="206">
        <v>0</v>
      </c>
      <c r="AI50" s="206">
        <v>0</v>
      </c>
      <c r="AJ50" s="206">
        <v>0</v>
      </c>
      <c r="AK50" s="206">
        <v>-7.96</v>
      </c>
      <c r="AL50" s="206">
        <v>0</v>
      </c>
      <c r="AM50" s="206">
        <v>0</v>
      </c>
      <c r="AN50" s="206">
        <v>0</v>
      </c>
      <c r="AO50" s="206">
        <v>112.07</v>
      </c>
      <c r="AP50" s="206">
        <v>143.19999999999999</v>
      </c>
    </row>
    <row r="51" spans="1:42">
      <c r="A51" t="s">
        <v>93</v>
      </c>
      <c r="B51" s="206">
        <v>0</v>
      </c>
      <c r="C51" s="206">
        <v>0</v>
      </c>
      <c r="D51" s="206">
        <v>19.64</v>
      </c>
      <c r="E51" s="206">
        <v>0</v>
      </c>
      <c r="F51" s="206">
        <v>6.43</v>
      </c>
      <c r="G51" s="206">
        <v>9.67</v>
      </c>
      <c r="H51" s="206">
        <v>0</v>
      </c>
      <c r="I51" s="206">
        <v>39.5</v>
      </c>
      <c r="J51" s="206">
        <v>0.98</v>
      </c>
      <c r="K51" s="206">
        <v>17.920000000000002</v>
      </c>
      <c r="L51" s="206">
        <v>0.67</v>
      </c>
      <c r="M51" s="206">
        <v>2.3199999999999998</v>
      </c>
      <c r="N51" s="206">
        <v>1.89</v>
      </c>
      <c r="O51" s="206">
        <v>1.34</v>
      </c>
      <c r="P51" s="206">
        <v>3.68</v>
      </c>
      <c r="Q51" s="206">
        <v>0.23</v>
      </c>
      <c r="R51" s="206">
        <v>0.47</v>
      </c>
      <c r="S51" s="206">
        <v>0.28999999999999998</v>
      </c>
      <c r="T51" s="206">
        <v>0</v>
      </c>
      <c r="U51" s="206">
        <v>1.53</v>
      </c>
      <c r="V51" s="206">
        <v>0.4</v>
      </c>
      <c r="W51" s="206">
        <v>0.56000000000000005</v>
      </c>
      <c r="X51" s="206">
        <v>2.39</v>
      </c>
      <c r="Y51" s="206">
        <v>0</v>
      </c>
      <c r="Z51" s="206">
        <v>2.25</v>
      </c>
      <c r="AA51" s="206">
        <v>1.29</v>
      </c>
      <c r="AB51" s="206">
        <v>0</v>
      </c>
      <c r="AC51" s="206">
        <v>20.49</v>
      </c>
      <c r="AD51" s="206">
        <v>0</v>
      </c>
      <c r="AE51" s="206">
        <v>0</v>
      </c>
      <c r="AF51" s="206">
        <v>0</v>
      </c>
      <c r="AG51" s="206">
        <v>51.05</v>
      </c>
      <c r="AH51" s="206">
        <v>0</v>
      </c>
      <c r="AI51" s="206">
        <v>0</v>
      </c>
      <c r="AJ51" s="206">
        <v>0</v>
      </c>
      <c r="AK51" s="206">
        <v>-37.56</v>
      </c>
      <c r="AL51" s="206">
        <v>0</v>
      </c>
      <c r="AM51" s="206">
        <v>0</v>
      </c>
      <c r="AN51" s="206">
        <v>0</v>
      </c>
      <c r="AO51" s="206">
        <v>112.07</v>
      </c>
      <c r="AP51" s="206">
        <v>143.19999999999999</v>
      </c>
    </row>
    <row r="52" spans="1:42">
      <c r="A52" t="s">
        <v>94</v>
      </c>
      <c r="B52" s="206">
        <v>0</v>
      </c>
      <c r="C52" s="206">
        <v>0</v>
      </c>
      <c r="D52" s="206">
        <v>19.64</v>
      </c>
      <c r="E52" s="206">
        <v>0</v>
      </c>
      <c r="F52" s="206">
        <v>6.43</v>
      </c>
      <c r="G52" s="206">
        <v>9.67</v>
      </c>
      <c r="H52" s="206">
        <v>0</v>
      </c>
      <c r="I52" s="206">
        <v>39.5</v>
      </c>
      <c r="J52" s="206">
        <v>0.98</v>
      </c>
      <c r="K52" s="206">
        <v>12.29</v>
      </c>
      <c r="L52" s="206">
        <v>0.67</v>
      </c>
      <c r="M52" s="206">
        <v>2.3199999999999998</v>
      </c>
      <c r="N52" s="206">
        <v>1.89</v>
      </c>
      <c r="O52" s="206">
        <v>1.34</v>
      </c>
      <c r="P52" s="206">
        <v>3.68</v>
      </c>
      <c r="Q52" s="206">
        <v>0.09</v>
      </c>
      <c r="R52" s="206">
        <v>0.47</v>
      </c>
      <c r="S52" s="206">
        <v>0.15</v>
      </c>
      <c r="T52" s="206">
        <v>0</v>
      </c>
      <c r="U52" s="206">
        <v>1.53</v>
      </c>
      <c r="V52" s="206">
        <v>0.4</v>
      </c>
      <c r="W52" s="206">
        <v>0.56000000000000005</v>
      </c>
      <c r="X52" s="206">
        <v>2.39</v>
      </c>
      <c r="Y52" s="206">
        <v>0</v>
      </c>
      <c r="Z52" s="206">
        <v>2.25</v>
      </c>
      <c r="AA52" s="206">
        <v>1.29</v>
      </c>
      <c r="AB52" s="206">
        <v>0</v>
      </c>
      <c r="AC52" s="206">
        <v>20.49</v>
      </c>
      <c r="AD52" s="206">
        <v>0</v>
      </c>
      <c r="AE52" s="206">
        <v>0</v>
      </c>
      <c r="AF52" s="206">
        <v>0</v>
      </c>
      <c r="AG52" s="206">
        <v>51.05</v>
      </c>
      <c r="AH52" s="206">
        <v>0</v>
      </c>
      <c r="AI52" s="206">
        <v>0</v>
      </c>
      <c r="AJ52" s="206">
        <v>0</v>
      </c>
      <c r="AK52" s="206">
        <v>-37.56</v>
      </c>
      <c r="AL52" s="206">
        <v>0</v>
      </c>
      <c r="AM52" s="206">
        <v>0</v>
      </c>
      <c r="AN52" s="206">
        <v>0</v>
      </c>
      <c r="AO52" s="206">
        <v>112.07</v>
      </c>
      <c r="AP52" s="206">
        <v>143.19999999999999</v>
      </c>
    </row>
    <row r="53" spans="1:42">
      <c r="A53" t="s">
        <v>95</v>
      </c>
      <c r="B53" s="206">
        <v>0</v>
      </c>
      <c r="C53" s="206">
        <v>0</v>
      </c>
      <c r="D53" s="206">
        <v>19.64</v>
      </c>
      <c r="E53" s="206">
        <v>0</v>
      </c>
      <c r="F53" s="206">
        <v>6.43</v>
      </c>
      <c r="G53" s="206">
        <v>9.67</v>
      </c>
      <c r="H53" s="206">
        <v>0</v>
      </c>
      <c r="I53" s="206">
        <v>39.5</v>
      </c>
      <c r="J53" s="206">
        <v>0.98</v>
      </c>
      <c r="K53" s="206">
        <v>13.01</v>
      </c>
      <c r="L53" s="206">
        <v>0.67</v>
      </c>
      <c r="M53" s="206">
        <v>2.3199999999999998</v>
      </c>
      <c r="N53" s="206">
        <v>1.89</v>
      </c>
      <c r="O53" s="206">
        <v>1.34</v>
      </c>
      <c r="P53" s="206">
        <v>2.38</v>
      </c>
      <c r="Q53" s="206">
        <v>0.08</v>
      </c>
      <c r="R53" s="206">
        <v>0.47</v>
      </c>
      <c r="S53" s="206">
        <v>0.15</v>
      </c>
      <c r="T53" s="206">
        <v>0</v>
      </c>
      <c r="U53" s="206">
        <v>1.53</v>
      </c>
      <c r="V53" s="206">
        <v>0.4</v>
      </c>
      <c r="W53" s="206">
        <v>0.56000000000000005</v>
      </c>
      <c r="X53" s="206">
        <v>2.39</v>
      </c>
      <c r="Y53" s="206">
        <v>0</v>
      </c>
      <c r="Z53" s="206">
        <v>2.25</v>
      </c>
      <c r="AA53" s="206">
        <v>1.29</v>
      </c>
      <c r="AB53" s="206">
        <v>0</v>
      </c>
      <c r="AC53" s="206">
        <v>20.49</v>
      </c>
      <c r="AD53" s="206">
        <v>0</v>
      </c>
      <c r="AE53" s="206">
        <v>0</v>
      </c>
      <c r="AF53" s="206">
        <v>0</v>
      </c>
      <c r="AG53" s="206">
        <v>51.05</v>
      </c>
      <c r="AH53" s="206">
        <v>0</v>
      </c>
      <c r="AI53" s="206">
        <v>0</v>
      </c>
      <c r="AJ53" s="206">
        <v>0</v>
      </c>
      <c r="AK53" s="206">
        <v>-50</v>
      </c>
      <c r="AL53" s="206">
        <v>0</v>
      </c>
      <c r="AM53" s="206">
        <v>0</v>
      </c>
      <c r="AN53" s="206">
        <v>0</v>
      </c>
      <c r="AO53" s="206">
        <v>112.07</v>
      </c>
      <c r="AP53" s="206">
        <v>143.19999999999999</v>
      </c>
    </row>
    <row r="54" spans="1:42">
      <c r="A54" t="s">
        <v>96</v>
      </c>
      <c r="B54" s="206">
        <v>0</v>
      </c>
      <c r="C54" s="206">
        <v>0</v>
      </c>
      <c r="D54" s="206">
        <v>19.64</v>
      </c>
      <c r="E54" s="206">
        <v>0</v>
      </c>
      <c r="F54" s="206">
        <v>6.43</v>
      </c>
      <c r="G54" s="206">
        <v>9.67</v>
      </c>
      <c r="H54" s="206">
        <v>0</v>
      </c>
      <c r="I54" s="206">
        <v>39.5</v>
      </c>
      <c r="J54" s="206">
        <v>0.98</v>
      </c>
      <c r="K54" s="206">
        <v>13.01</v>
      </c>
      <c r="L54" s="206">
        <v>0.67</v>
      </c>
      <c r="M54" s="206">
        <v>2.3199999999999998</v>
      </c>
      <c r="N54" s="206">
        <v>1.89</v>
      </c>
      <c r="O54" s="206">
        <v>1.34</v>
      </c>
      <c r="P54" s="206">
        <v>2.38</v>
      </c>
      <c r="Q54" s="206">
        <v>0.08</v>
      </c>
      <c r="R54" s="206">
        <v>0.47</v>
      </c>
      <c r="S54" s="206">
        <v>0.15</v>
      </c>
      <c r="T54" s="206">
        <v>0</v>
      </c>
      <c r="U54" s="206">
        <v>1.53</v>
      </c>
      <c r="V54" s="206">
        <v>0.4</v>
      </c>
      <c r="W54" s="206">
        <v>0.56000000000000005</v>
      </c>
      <c r="X54" s="206">
        <v>2.39</v>
      </c>
      <c r="Y54" s="206">
        <v>0</v>
      </c>
      <c r="Z54" s="206">
        <v>2.25</v>
      </c>
      <c r="AA54" s="206">
        <v>1.29</v>
      </c>
      <c r="AB54" s="206">
        <v>0</v>
      </c>
      <c r="AC54" s="206">
        <v>20.49</v>
      </c>
      <c r="AD54" s="206">
        <v>0</v>
      </c>
      <c r="AE54" s="206">
        <v>0</v>
      </c>
      <c r="AF54" s="206">
        <v>0</v>
      </c>
      <c r="AG54" s="206">
        <v>51.05</v>
      </c>
      <c r="AH54" s="206">
        <v>0</v>
      </c>
      <c r="AI54" s="206">
        <v>0</v>
      </c>
      <c r="AJ54" s="206">
        <v>0</v>
      </c>
      <c r="AK54" s="206">
        <v>-50</v>
      </c>
      <c r="AL54" s="206">
        <v>0</v>
      </c>
      <c r="AM54" s="206">
        <v>0</v>
      </c>
      <c r="AN54" s="206">
        <v>0</v>
      </c>
      <c r="AO54" s="206">
        <v>112.07</v>
      </c>
      <c r="AP54" s="206">
        <v>143.19999999999999</v>
      </c>
    </row>
    <row r="55" spans="1:42">
      <c r="A55" t="s">
        <v>97</v>
      </c>
      <c r="B55" s="206">
        <v>0</v>
      </c>
      <c r="C55" s="206">
        <v>0</v>
      </c>
      <c r="D55" s="206">
        <v>19.64</v>
      </c>
      <c r="E55" s="206">
        <v>0</v>
      </c>
      <c r="F55" s="206">
        <v>6.43</v>
      </c>
      <c r="G55" s="206">
        <v>9.67</v>
      </c>
      <c r="H55" s="206">
        <v>0</v>
      </c>
      <c r="I55" s="206">
        <v>39.5</v>
      </c>
      <c r="J55" s="206">
        <v>0.98</v>
      </c>
      <c r="K55" s="206">
        <v>20.85</v>
      </c>
      <c r="L55" s="206">
        <v>2.34</v>
      </c>
      <c r="M55" s="206">
        <v>2.3199999999999998</v>
      </c>
      <c r="N55" s="206">
        <v>1.89</v>
      </c>
      <c r="O55" s="206">
        <v>1.34</v>
      </c>
      <c r="P55" s="206">
        <v>2.38</v>
      </c>
      <c r="Q55" s="206">
        <v>1.25</v>
      </c>
      <c r="R55" s="206">
        <v>7.58</v>
      </c>
      <c r="S55" s="206">
        <v>2.62</v>
      </c>
      <c r="T55" s="206">
        <v>0</v>
      </c>
      <c r="U55" s="206">
        <v>1.53</v>
      </c>
      <c r="V55" s="206">
        <v>0.4</v>
      </c>
      <c r="W55" s="206">
        <v>10.65</v>
      </c>
      <c r="X55" s="206">
        <v>30.48</v>
      </c>
      <c r="Y55" s="206">
        <v>0</v>
      </c>
      <c r="Z55" s="206">
        <v>2.25</v>
      </c>
      <c r="AA55" s="206">
        <v>1.29</v>
      </c>
      <c r="AB55" s="206">
        <v>0</v>
      </c>
      <c r="AC55" s="206">
        <v>20.88</v>
      </c>
      <c r="AD55" s="206">
        <v>0</v>
      </c>
      <c r="AE55" s="206">
        <v>0</v>
      </c>
      <c r="AF55" s="206">
        <v>0</v>
      </c>
      <c r="AG55" s="206">
        <v>50.9</v>
      </c>
      <c r="AH55" s="206">
        <v>0</v>
      </c>
      <c r="AI55" s="206">
        <v>0</v>
      </c>
      <c r="AJ55" s="206">
        <v>0</v>
      </c>
      <c r="AK55" s="206">
        <v>17.649999999999999</v>
      </c>
      <c r="AL55" s="206">
        <v>0</v>
      </c>
      <c r="AM55" s="206">
        <v>0</v>
      </c>
      <c r="AN55" s="206">
        <v>0</v>
      </c>
      <c r="AO55" s="206">
        <v>112.07</v>
      </c>
      <c r="AP55" s="206">
        <v>143.19999999999999</v>
      </c>
    </row>
    <row r="56" spans="1:42">
      <c r="A56" t="s">
        <v>98</v>
      </c>
      <c r="B56" s="206">
        <v>0</v>
      </c>
      <c r="C56" s="206">
        <v>0</v>
      </c>
      <c r="D56" s="206">
        <v>19.64</v>
      </c>
      <c r="E56" s="206">
        <v>0</v>
      </c>
      <c r="F56" s="206">
        <v>6.43</v>
      </c>
      <c r="G56" s="206">
        <v>9.67</v>
      </c>
      <c r="H56" s="206">
        <v>0</v>
      </c>
      <c r="I56" s="206">
        <v>39.5</v>
      </c>
      <c r="J56" s="206">
        <v>0.98</v>
      </c>
      <c r="K56" s="206">
        <v>14.43</v>
      </c>
      <c r="L56" s="206">
        <v>2.4900000000000002</v>
      </c>
      <c r="M56" s="206">
        <v>2.3199999999999998</v>
      </c>
      <c r="N56" s="206">
        <v>1.89</v>
      </c>
      <c r="O56" s="206">
        <v>1.34</v>
      </c>
      <c r="P56" s="206">
        <v>2.38</v>
      </c>
      <c r="Q56" s="206">
        <v>1.25</v>
      </c>
      <c r="R56" s="206">
        <v>7.58</v>
      </c>
      <c r="S56" s="206">
        <v>2.62</v>
      </c>
      <c r="T56" s="206">
        <v>0</v>
      </c>
      <c r="U56" s="206">
        <v>1.53</v>
      </c>
      <c r="V56" s="206">
        <v>0.4</v>
      </c>
      <c r="W56" s="206">
        <v>10.65</v>
      </c>
      <c r="X56" s="206">
        <v>50.87</v>
      </c>
      <c r="Y56" s="206">
        <v>0</v>
      </c>
      <c r="Z56" s="206">
        <v>2.25</v>
      </c>
      <c r="AA56" s="206">
        <v>9.16</v>
      </c>
      <c r="AB56" s="206">
        <v>0</v>
      </c>
      <c r="AC56" s="206">
        <v>20.88</v>
      </c>
      <c r="AD56" s="206">
        <v>0</v>
      </c>
      <c r="AE56" s="206">
        <v>0</v>
      </c>
      <c r="AF56" s="206">
        <v>0</v>
      </c>
      <c r="AG56" s="206">
        <v>50.9</v>
      </c>
      <c r="AH56" s="206">
        <v>0</v>
      </c>
      <c r="AI56" s="206">
        <v>0</v>
      </c>
      <c r="AJ56" s="206">
        <v>0</v>
      </c>
      <c r="AK56" s="206">
        <v>17.649999999999999</v>
      </c>
      <c r="AL56" s="206">
        <v>0</v>
      </c>
      <c r="AM56" s="206">
        <v>0</v>
      </c>
      <c r="AN56" s="206">
        <v>0</v>
      </c>
      <c r="AO56" s="206">
        <v>112.07</v>
      </c>
      <c r="AP56" s="206">
        <v>143.19999999999999</v>
      </c>
    </row>
    <row r="57" spans="1:42">
      <c r="A57" t="s">
        <v>99</v>
      </c>
      <c r="B57" s="206">
        <v>0</v>
      </c>
      <c r="C57" s="206">
        <v>0</v>
      </c>
      <c r="D57" s="206">
        <v>19.64</v>
      </c>
      <c r="E57" s="206">
        <v>0</v>
      </c>
      <c r="F57" s="206">
        <v>6.43</v>
      </c>
      <c r="G57" s="206">
        <v>9.67</v>
      </c>
      <c r="H57" s="206">
        <v>0</v>
      </c>
      <c r="I57" s="206">
        <v>39.5</v>
      </c>
      <c r="J57" s="206">
        <v>0.98</v>
      </c>
      <c r="K57" s="206">
        <v>14.43</v>
      </c>
      <c r="L57" s="206">
        <v>2.62</v>
      </c>
      <c r="M57" s="206">
        <v>2.3199999999999998</v>
      </c>
      <c r="N57" s="206">
        <v>1.89</v>
      </c>
      <c r="O57" s="206">
        <v>1.34</v>
      </c>
      <c r="P57" s="206">
        <v>2.38</v>
      </c>
      <c r="Q57" s="206">
        <v>1.25</v>
      </c>
      <c r="R57" s="206">
        <v>9.11</v>
      </c>
      <c r="S57" s="206">
        <v>2.62</v>
      </c>
      <c r="T57" s="206">
        <v>0</v>
      </c>
      <c r="U57" s="206">
        <v>1.53</v>
      </c>
      <c r="V57" s="206">
        <v>0.4</v>
      </c>
      <c r="W57" s="206">
        <v>10.65</v>
      </c>
      <c r="X57" s="206">
        <v>50.87</v>
      </c>
      <c r="Y57" s="206">
        <v>0</v>
      </c>
      <c r="Z57" s="206">
        <v>2.25</v>
      </c>
      <c r="AA57" s="206">
        <v>22.53</v>
      </c>
      <c r="AB57" s="206">
        <v>0</v>
      </c>
      <c r="AC57" s="206">
        <v>20.88</v>
      </c>
      <c r="AD57" s="206">
        <v>0</v>
      </c>
      <c r="AE57" s="206">
        <v>0</v>
      </c>
      <c r="AF57" s="206">
        <v>0</v>
      </c>
      <c r="AG57" s="206">
        <v>50.9</v>
      </c>
      <c r="AH57" s="206">
        <v>0</v>
      </c>
      <c r="AI57" s="206">
        <v>0</v>
      </c>
      <c r="AJ57" s="206">
        <v>0</v>
      </c>
      <c r="AK57" s="206">
        <v>17.649999999999999</v>
      </c>
      <c r="AL57" s="206">
        <v>0</v>
      </c>
      <c r="AM57" s="206">
        <v>0</v>
      </c>
      <c r="AN57" s="206">
        <v>0</v>
      </c>
      <c r="AO57" s="206">
        <v>112.07</v>
      </c>
      <c r="AP57" s="206">
        <v>143.19999999999999</v>
      </c>
    </row>
    <row r="58" spans="1:42">
      <c r="A58" t="s">
        <v>100</v>
      </c>
      <c r="B58" s="206">
        <v>0</v>
      </c>
      <c r="C58" s="206">
        <v>0</v>
      </c>
      <c r="D58" s="206">
        <v>19.64</v>
      </c>
      <c r="E58" s="206">
        <v>0</v>
      </c>
      <c r="F58" s="206">
        <v>6.43</v>
      </c>
      <c r="G58" s="206">
        <v>9.67</v>
      </c>
      <c r="H58" s="206">
        <v>0</v>
      </c>
      <c r="I58" s="206">
        <v>39.5</v>
      </c>
      <c r="J58" s="206">
        <v>0.98</v>
      </c>
      <c r="K58" s="206">
        <v>15.15</v>
      </c>
      <c r="L58" s="206">
        <v>2.4900000000000002</v>
      </c>
      <c r="M58" s="206">
        <v>2.3199999999999998</v>
      </c>
      <c r="N58" s="206">
        <v>1.89</v>
      </c>
      <c r="O58" s="206">
        <v>1.34</v>
      </c>
      <c r="P58" s="206">
        <v>2.38</v>
      </c>
      <c r="Q58" s="206">
        <v>1.25</v>
      </c>
      <c r="R58" s="206">
        <v>9.11</v>
      </c>
      <c r="S58" s="206">
        <v>2.62</v>
      </c>
      <c r="T58" s="206">
        <v>0</v>
      </c>
      <c r="U58" s="206">
        <v>1.53</v>
      </c>
      <c r="V58" s="206">
        <v>0.4</v>
      </c>
      <c r="W58" s="206">
        <v>10.65</v>
      </c>
      <c r="X58" s="206">
        <v>50.87</v>
      </c>
      <c r="Y58" s="206">
        <v>0</v>
      </c>
      <c r="Z58" s="206">
        <v>2.25</v>
      </c>
      <c r="AA58" s="206">
        <v>21.61</v>
      </c>
      <c r="AB58" s="206">
        <v>0</v>
      </c>
      <c r="AC58" s="206">
        <v>20.88</v>
      </c>
      <c r="AD58" s="206">
        <v>0</v>
      </c>
      <c r="AE58" s="206">
        <v>0</v>
      </c>
      <c r="AF58" s="206">
        <v>0</v>
      </c>
      <c r="AG58" s="206">
        <v>50.53</v>
      </c>
      <c r="AH58" s="206">
        <v>0</v>
      </c>
      <c r="AI58" s="206">
        <v>0</v>
      </c>
      <c r="AJ58" s="206">
        <v>0</v>
      </c>
      <c r="AK58" s="206">
        <v>17.649999999999999</v>
      </c>
      <c r="AL58" s="206">
        <v>0</v>
      </c>
      <c r="AM58" s="206">
        <v>0</v>
      </c>
      <c r="AN58" s="206">
        <v>0</v>
      </c>
      <c r="AO58" s="206">
        <v>112.07</v>
      </c>
      <c r="AP58" s="206">
        <v>143.19999999999999</v>
      </c>
    </row>
    <row r="59" spans="1:42">
      <c r="A59" t="s">
        <v>101</v>
      </c>
      <c r="B59" s="206">
        <v>0</v>
      </c>
      <c r="C59" s="206">
        <v>0</v>
      </c>
      <c r="D59" s="206">
        <v>19.64</v>
      </c>
      <c r="E59" s="206">
        <v>0</v>
      </c>
      <c r="F59" s="206">
        <v>6.43</v>
      </c>
      <c r="G59" s="206">
        <v>9.67</v>
      </c>
      <c r="H59" s="206">
        <v>0</v>
      </c>
      <c r="I59" s="206">
        <v>39.5</v>
      </c>
      <c r="J59" s="206">
        <v>0.98</v>
      </c>
      <c r="K59" s="206">
        <v>15.15</v>
      </c>
      <c r="L59" s="206">
        <v>0.23</v>
      </c>
      <c r="M59" s="206">
        <v>2.3199999999999998</v>
      </c>
      <c r="N59" s="206">
        <v>1.89</v>
      </c>
      <c r="O59" s="206">
        <v>1.34</v>
      </c>
      <c r="P59" s="206">
        <v>2.52</v>
      </c>
      <c r="Q59" s="206">
        <v>0</v>
      </c>
      <c r="R59" s="206">
        <v>0.47</v>
      </c>
      <c r="S59" s="206">
        <v>0</v>
      </c>
      <c r="T59" s="206">
        <v>0</v>
      </c>
      <c r="U59" s="206">
        <v>1.53</v>
      </c>
      <c r="V59" s="206">
        <v>0.47</v>
      </c>
      <c r="W59" s="206">
        <v>0.56000000000000005</v>
      </c>
      <c r="X59" s="206">
        <v>2.39</v>
      </c>
      <c r="Y59" s="206">
        <v>0</v>
      </c>
      <c r="Z59" s="206">
        <v>2.25</v>
      </c>
      <c r="AA59" s="206">
        <v>1.29</v>
      </c>
      <c r="AB59" s="206">
        <v>0</v>
      </c>
      <c r="AC59" s="206">
        <v>20.88</v>
      </c>
      <c r="AD59" s="206">
        <v>0</v>
      </c>
      <c r="AE59" s="206">
        <v>0</v>
      </c>
      <c r="AF59" s="206">
        <v>0</v>
      </c>
      <c r="AG59" s="206">
        <v>50.53</v>
      </c>
      <c r="AH59" s="206">
        <v>0</v>
      </c>
      <c r="AI59" s="206">
        <v>0</v>
      </c>
      <c r="AJ59" s="206">
        <v>0</v>
      </c>
      <c r="AK59" s="206">
        <v>19.91</v>
      </c>
      <c r="AL59" s="206">
        <v>0</v>
      </c>
      <c r="AM59" s="206">
        <v>0</v>
      </c>
      <c r="AN59" s="206">
        <v>0</v>
      </c>
      <c r="AO59" s="206">
        <v>112.07</v>
      </c>
      <c r="AP59" s="206">
        <v>143.19999999999999</v>
      </c>
    </row>
    <row r="60" spans="1:42">
      <c r="A60" t="s">
        <v>102</v>
      </c>
      <c r="B60" s="206">
        <v>0</v>
      </c>
      <c r="C60" s="206">
        <v>0</v>
      </c>
      <c r="D60" s="206">
        <v>19.64</v>
      </c>
      <c r="E60" s="206">
        <v>0</v>
      </c>
      <c r="F60" s="206">
        <v>6.43</v>
      </c>
      <c r="G60" s="206">
        <v>9.67</v>
      </c>
      <c r="H60" s="206">
        <v>0</v>
      </c>
      <c r="I60" s="206">
        <v>39.5</v>
      </c>
      <c r="J60" s="206">
        <v>0.98</v>
      </c>
      <c r="K60" s="206">
        <v>15.86</v>
      </c>
      <c r="L60" s="206">
        <v>0.23</v>
      </c>
      <c r="M60" s="206">
        <v>2.3199999999999998</v>
      </c>
      <c r="N60" s="206">
        <v>1.89</v>
      </c>
      <c r="O60" s="206">
        <v>1.34</v>
      </c>
      <c r="P60" s="206">
        <v>2.52</v>
      </c>
      <c r="Q60" s="206">
        <v>0</v>
      </c>
      <c r="R60" s="206">
        <v>0.47</v>
      </c>
      <c r="S60" s="206">
        <v>0</v>
      </c>
      <c r="T60" s="206">
        <v>0</v>
      </c>
      <c r="U60" s="206">
        <v>1.53</v>
      </c>
      <c r="V60" s="206">
        <v>0.47</v>
      </c>
      <c r="W60" s="206">
        <v>0.56000000000000005</v>
      </c>
      <c r="X60" s="206">
        <v>2.39</v>
      </c>
      <c r="Y60" s="206">
        <v>0</v>
      </c>
      <c r="Z60" s="206">
        <v>2.25</v>
      </c>
      <c r="AA60" s="206">
        <v>1.29</v>
      </c>
      <c r="AB60" s="206">
        <v>0</v>
      </c>
      <c r="AC60" s="206">
        <v>20.88</v>
      </c>
      <c r="AD60" s="206">
        <v>0</v>
      </c>
      <c r="AE60" s="206">
        <v>0</v>
      </c>
      <c r="AF60" s="206">
        <v>0</v>
      </c>
      <c r="AG60" s="206">
        <v>50.53</v>
      </c>
      <c r="AH60" s="206">
        <v>0</v>
      </c>
      <c r="AI60" s="206">
        <v>0</v>
      </c>
      <c r="AJ60" s="206">
        <v>0</v>
      </c>
      <c r="AK60" s="206">
        <v>19.91</v>
      </c>
      <c r="AL60" s="206">
        <v>0</v>
      </c>
      <c r="AM60" s="206">
        <v>0</v>
      </c>
      <c r="AN60" s="206">
        <v>0</v>
      </c>
      <c r="AO60" s="206">
        <v>112.07</v>
      </c>
      <c r="AP60" s="206">
        <v>143.19999999999999</v>
      </c>
    </row>
    <row r="61" spans="1:42">
      <c r="A61" t="s">
        <v>103</v>
      </c>
      <c r="B61" s="206">
        <v>0</v>
      </c>
      <c r="C61" s="206">
        <v>0</v>
      </c>
      <c r="D61" s="206">
        <v>19.64</v>
      </c>
      <c r="E61" s="206">
        <v>0</v>
      </c>
      <c r="F61" s="206">
        <v>6.43</v>
      </c>
      <c r="G61" s="206">
        <v>9.67</v>
      </c>
      <c r="H61" s="206">
        <v>0</v>
      </c>
      <c r="I61" s="206">
        <v>39.5</v>
      </c>
      <c r="J61" s="206">
        <v>0.98</v>
      </c>
      <c r="K61" s="206">
        <v>16.579999999999998</v>
      </c>
      <c r="L61" s="206">
        <v>0.23</v>
      </c>
      <c r="M61" s="206">
        <v>2.2000000000000002</v>
      </c>
      <c r="N61" s="206">
        <v>1.89</v>
      </c>
      <c r="O61" s="206">
        <v>1.34</v>
      </c>
      <c r="P61" s="206">
        <v>2.52</v>
      </c>
      <c r="Q61" s="206">
        <v>0</v>
      </c>
      <c r="R61" s="206">
        <v>0.47</v>
      </c>
      <c r="S61" s="206">
        <v>0</v>
      </c>
      <c r="T61" s="206">
        <v>0</v>
      </c>
      <c r="U61" s="206">
        <v>1.53</v>
      </c>
      <c r="V61" s="206">
        <v>0.47</v>
      </c>
      <c r="W61" s="206">
        <v>0.56000000000000005</v>
      </c>
      <c r="X61" s="206">
        <v>2.39</v>
      </c>
      <c r="Y61" s="206">
        <v>0</v>
      </c>
      <c r="Z61" s="206">
        <v>2.25</v>
      </c>
      <c r="AA61" s="206">
        <v>1.29</v>
      </c>
      <c r="AB61" s="206">
        <v>0</v>
      </c>
      <c r="AC61" s="206">
        <v>20.88</v>
      </c>
      <c r="AD61" s="206">
        <v>0</v>
      </c>
      <c r="AE61" s="206">
        <v>0</v>
      </c>
      <c r="AF61" s="206">
        <v>0</v>
      </c>
      <c r="AG61" s="206">
        <v>50.53</v>
      </c>
      <c r="AH61" s="206">
        <v>0</v>
      </c>
      <c r="AI61" s="206">
        <v>0</v>
      </c>
      <c r="AJ61" s="206">
        <v>0</v>
      </c>
      <c r="AK61" s="206">
        <v>19.91</v>
      </c>
      <c r="AL61" s="206">
        <v>0</v>
      </c>
      <c r="AM61" s="206">
        <v>0</v>
      </c>
      <c r="AN61" s="206">
        <v>0</v>
      </c>
      <c r="AO61" s="206">
        <v>112.07</v>
      </c>
      <c r="AP61" s="206">
        <v>143.19999999999999</v>
      </c>
    </row>
    <row r="62" spans="1:42">
      <c r="A62" t="s">
        <v>104</v>
      </c>
      <c r="B62" s="206">
        <v>0</v>
      </c>
      <c r="C62" s="206">
        <v>0</v>
      </c>
      <c r="D62" s="206">
        <v>19.64</v>
      </c>
      <c r="E62" s="206">
        <v>0</v>
      </c>
      <c r="F62" s="206">
        <v>6.43</v>
      </c>
      <c r="G62" s="206">
        <v>9.67</v>
      </c>
      <c r="H62" s="206">
        <v>0</v>
      </c>
      <c r="I62" s="206">
        <v>39.5</v>
      </c>
      <c r="J62" s="206">
        <v>0.98</v>
      </c>
      <c r="K62" s="206">
        <v>16.579999999999998</v>
      </c>
      <c r="L62" s="206">
        <v>0.23</v>
      </c>
      <c r="M62" s="206">
        <v>2.2000000000000002</v>
      </c>
      <c r="N62" s="206">
        <v>1.89</v>
      </c>
      <c r="O62" s="206">
        <v>1.34</v>
      </c>
      <c r="P62" s="206">
        <v>2.52</v>
      </c>
      <c r="Q62" s="206">
        <v>0</v>
      </c>
      <c r="R62" s="206">
        <v>0.47</v>
      </c>
      <c r="S62" s="206">
        <v>0</v>
      </c>
      <c r="T62" s="206">
        <v>0</v>
      </c>
      <c r="U62" s="206">
        <v>1.53</v>
      </c>
      <c r="V62" s="206">
        <v>0.47</v>
      </c>
      <c r="W62" s="206">
        <v>0.56000000000000005</v>
      </c>
      <c r="X62" s="206">
        <v>2.39</v>
      </c>
      <c r="Y62" s="206">
        <v>0</v>
      </c>
      <c r="Z62" s="206">
        <v>2.25</v>
      </c>
      <c r="AA62" s="206">
        <v>1.29</v>
      </c>
      <c r="AB62" s="206">
        <v>0</v>
      </c>
      <c r="AC62" s="206">
        <v>20.88</v>
      </c>
      <c r="AD62" s="206">
        <v>0</v>
      </c>
      <c r="AE62" s="206">
        <v>0</v>
      </c>
      <c r="AF62" s="206">
        <v>0</v>
      </c>
      <c r="AG62" s="206">
        <v>50.53</v>
      </c>
      <c r="AH62" s="206">
        <v>0</v>
      </c>
      <c r="AI62" s="206">
        <v>0</v>
      </c>
      <c r="AJ62" s="206">
        <v>0</v>
      </c>
      <c r="AK62" s="206">
        <v>19.91</v>
      </c>
      <c r="AL62" s="206">
        <v>0</v>
      </c>
      <c r="AM62" s="206">
        <v>0</v>
      </c>
      <c r="AN62" s="206">
        <v>0</v>
      </c>
      <c r="AO62" s="206">
        <v>112.07</v>
      </c>
      <c r="AP62" s="206">
        <v>143.19999999999999</v>
      </c>
    </row>
    <row r="63" spans="1:42">
      <c r="A63" t="s">
        <v>105</v>
      </c>
      <c r="B63" s="206">
        <v>0</v>
      </c>
      <c r="C63" s="206">
        <v>0</v>
      </c>
      <c r="D63" s="206">
        <v>19.64</v>
      </c>
      <c r="E63" s="206">
        <v>0</v>
      </c>
      <c r="F63" s="206">
        <v>6.43</v>
      </c>
      <c r="G63" s="206">
        <v>9.67</v>
      </c>
      <c r="H63" s="206">
        <v>0</v>
      </c>
      <c r="I63" s="206">
        <v>39.5</v>
      </c>
      <c r="J63" s="206">
        <v>0.98</v>
      </c>
      <c r="K63" s="206">
        <v>17.399999999999999</v>
      </c>
      <c r="L63" s="206">
        <v>0.23</v>
      </c>
      <c r="M63" s="206">
        <v>2.2000000000000002</v>
      </c>
      <c r="N63" s="206">
        <v>1.89</v>
      </c>
      <c r="O63" s="206">
        <v>1.34</v>
      </c>
      <c r="P63" s="206">
        <v>2.52</v>
      </c>
      <c r="Q63" s="206">
        <v>0</v>
      </c>
      <c r="R63" s="206">
        <v>0.47</v>
      </c>
      <c r="S63" s="206">
        <v>0</v>
      </c>
      <c r="T63" s="206">
        <v>0</v>
      </c>
      <c r="U63" s="206">
        <v>1.53</v>
      </c>
      <c r="V63" s="206">
        <v>0.47</v>
      </c>
      <c r="W63" s="206">
        <v>0.56000000000000005</v>
      </c>
      <c r="X63" s="206">
        <v>2.39</v>
      </c>
      <c r="Y63" s="206">
        <v>0</v>
      </c>
      <c r="Z63" s="206">
        <v>2.25</v>
      </c>
      <c r="AA63" s="206">
        <v>1.29</v>
      </c>
      <c r="AB63" s="206">
        <v>0</v>
      </c>
      <c r="AC63" s="206">
        <v>20.88</v>
      </c>
      <c r="AD63" s="206">
        <v>0</v>
      </c>
      <c r="AE63" s="206">
        <v>0</v>
      </c>
      <c r="AF63" s="206">
        <v>0</v>
      </c>
      <c r="AG63" s="206">
        <v>50.53</v>
      </c>
      <c r="AH63" s="206">
        <v>0</v>
      </c>
      <c r="AI63" s="206">
        <v>0</v>
      </c>
      <c r="AJ63" s="206">
        <v>0</v>
      </c>
      <c r="AK63" s="206">
        <v>19.91</v>
      </c>
      <c r="AL63" s="206">
        <v>0</v>
      </c>
      <c r="AM63" s="206">
        <v>0</v>
      </c>
      <c r="AN63" s="206">
        <v>0</v>
      </c>
      <c r="AO63" s="206">
        <v>112.07</v>
      </c>
      <c r="AP63" s="206">
        <v>143.19999999999999</v>
      </c>
    </row>
    <row r="64" spans="1:42">
      <c r="A64" t="s">
        <v>106</v>
      </c>
      <c r="B64" s="206">
        <v>0</v>
      </c>
      <c r="C64" s="206">
        <v>0</v>
      </c>
      <c r="D64" s="206">
        <v>19.64</v>
      </c>
      <c r="E64" s="206">
        <v>0</v>
      </c>
      <c r="F64" s="206">
        <v>6.43</v>
      </c>
      <c r="G64" s="206">
        <v>9.67</v>
      </c>
      <c r="H64" s="206">
        <v>0</v>
      </c>
      <c r="I64" s="206">
        <v>39.5</v>
      </c>
      <c r="J64" s="206">
        <v>0.98</v>
      </c>
      <c r="K64" s="206">
        <v>18.21</v>
      </c>
      <c r="L64" s="206">
        <v>0.23</v>
      </c>
      <c r="M64" s="206">
        <v>2.2000000000000002</v>
      </c>
      <c r="N64" s="206">
        <v>1.89</v>
      </c>
      <c r="O64" s="206">
        <v>1.34</v>
      </c>
      <c r="P64" s="206">
        <v>2.52</v>
      </c>
      <c r="Q64" s="206">
        <v>0</v>
      </c>
      <c r="R64" s="206">
        <v>0.47</v>
      </c>
      <c r="S64" s="206">
        <v>0</v>
      </c>
      <c r="T64" s="206">
        <v>0</v>
      </c>
      <c r="U64" s="206">
        <v>1.53</v>
      </c>
      <c r="V64" s="206">
        <v>0.47</v>
      </c>
      <c r="W64" s="206">
        <v>0.56000000000000005</v>
      </c>
      <c r="X64" s="206">
        <v>2.39</v>
      </c>
      <c r="Y64" s="206">
        <v>0</v>
      </c>
      <c r="Z64" s="206">
        <v>2.25</v>
      </c>
      <c r="AA64" s="206">
        <v>1.29</v>
      </c>
      <c r="AB64" s="206">
        <v>0</v>
      </c>
      <c r="AC64" s="206">
        <v>20.49</v>
      </c>
      <c r="AD64" s="206">
        <v>0</v>
      </c>
      <c r="AE64" s="206">
        <v>0</v>
      </c>
      <c r="AF64" s="206">
        <v>0</v>
      </c>
      <c r="AG64" s="206">
        <v>50.53</v>
      </c>
      <c r="AH64" s="206">
        <v>0</v>
      </c>
      <c r="AI64" s="206">
        <v>0</v>
      </c>
      <c r="AJ64" s="206">
        <v>0</v>
      </c>
      <c r="AK64" s="206">
        <v>19.91</v>
      </c>
      <c r="AL64" s="206">
        <v>0</v>
      </c>
      <c r="AM64" s="206">
        <v>0</v>
      </c>
      <c r="AN64" s="206">
        <v>0</v>
      </c>
      <c r="AO64" s="206">
        <v>112.07</v>
      </c>
      <c r="AP64" s="206">
        <v>143.19999999999999</v>
      </c>
    </row>
    <row r="65" spans="1:42">
      <c r="A65" t="s">
        <v>107</v>
      </c>
      <c r="B65" s="206">
        <v>0</v>
      </c>
      <c r="C65" s="206">
        <v>0</v>
      </c>
      <c r="D65" s="206">
        <v>19.64</v>
      </c>
      <c r="E65" s="206">
        <v>0</v>
      </c>
      <c r="F65" s="206">
        <v>6.43</v>
      </c>
      <c r="G65" s="206">
        <v>9.67</v>
      </c>
      <c r="H65" s="206">
        <v>0</v>
      </c>
      <c r="I65" s="206">
        <v>39.5</v>
      </c>
      <c r="J65" s="206">
        <v>0.98</v>
      </c>
      <c r="K65" s="206">
        <v>18.21</v>
      </c>
      <c r="L65" s="206">
        <v>0.23</v>
      </c>
      <c r="M65" s="206">
        <v>2.2000000000000002</v>
      </c>
      <c r="N65" s="206">
        <v>1.89</v>
      </c>
      <c r="O65" s="206">
        <v>1.34</v>
      </c>
      <c r="P65" s="206">
        <v>2.52</v>
      </c>
      <c r="Q65" s="206">
        <v>0</v>
      </c>
      <c r="R65" s="206">
        <v>0.47</v>
      </c>
      <c r="S65" s="206">
        <v>0</v>
      </c>
      <c r="T65" s="206">
        <v>0</v>
      </c>
      <c r="U65" s="206">
        <v>1.53</v>
      </c>
      <c r="V65" s="206">
        <v>0.47</v>
      </c>
      <c r="W65" s="206">
        <v>0.53</v>
      </c>
      <c r="X65" s="206">
        <v>2.39</v>
      </c>
      <c r="Y65" s="206">
        <v>0</v>
      </c>
      <c r="Z65" s="206">
        <v>2.25</v>
      </c>
      <c r="AA65" s="206">
        <v>1.29</v>
      </c>
      <c r="AB65" s="206">
        <v>0</v>
      </c>
      <c r="AC65" s="206">
        <v>20.49</v>
      </c>
      <c r="AD65" s="206">
        <v>0</v>
      </c>
      <c r="AE65" s="206">
        <v>0</v>
      </c>
      <c r="AF65" s="206">
        <v>0</v>
      </c>
      <c r="AG65" s="206">
        <v>50.53</v>
      </c>
      <c r="AH65" s="206">
        <v>0</v>
      </c>
      <c r="AI65" s="206">
        <v>0</v>
      </c>
      <c r="AJ65" s="206">
        <v>0</v>
      </c>
      <c r="AK65" s="206">
        <v>19.91</v>
      </c>
      <c r="AL65" s="206">
        <v>0</v>
      </c>
      <c r="AM65" s="206">
        <v>0</v>
      </c>
      <c r="AN65" s="206">
        <v>0</v>
      </c>
      <c r="AO65" s="206">
        <v>112.07</v>
      </c>
      <c r="AP65" s="206">
        <v>143.19999999999999</v>
      </c>
    </row>
    <row r="66" spans="1:42">
      <c r="A66" t="s">
        <v>108</v>
      </c>
      <c r="B66" s="206">
        <v>0</v>
      </c>
      <c r="C66" s="206">
        <v>0</v>
      </c>
      <c r="D66" s="206">
        <v>19.64</v>
      </c>
      <c r="E66" s="206">
        <v>0</v>
      </c>
      <c r="F66" s="206">
        <v>6.43</v>
      </c>
      <c r="G66" s="206">
        <v>9.67</v>
      </c>
      <c r="H66" s="206">
        <v>0</v>
      </c>
      <c r="I66" s="206">
        <v>39.5</v>
      </c>
      <c r="J66" s="206">
        <v>0.98</v>
      </c>
      <c r="K66" s="206">
        <v>18.86</v>
      </c>
      <c r="L66" s="206">
        <v>0.23</v>
      </c>
      <c r="M66" s="206">
        <v>2.2000000000000002</v>
      </c>
      <c r="N66" s="206">
        <v>1.89</v>
      </c>
      <c r="O66" s="206">
        <v>1.34</v>
      </c>
      <c r="P66" s="206">
        <v>2.52</v>
      </c>
      <c r="Q66" s="206">
        <v>0</v>
      </c>
      <c r="R66" s="206">
        <v>0.47</v>
      </c>
      <c r="S66" s="206">
        <v>0</v>
      </c>
      <c r="T66" s="206">
        <v>0</v>
      </c>
      <c r="U66" s="206">
        <v>1.53</v>
      </c>
      <c r="V66" s="206">
        <v>0.47</v>
      </c>
      <c r="W66" s="206">
        <v>0.53</v>
      </c>
      <c r="X66" s="206">
        <v>2.39</v>
      </c>
      <c r="Y66" s="206">
        <v>0</v>
      </c>
      <c r="Z66" s="206">
        <v>2.25</v>
      </c>
      <c r="AA66" s="206">
        <v>1.29</v>
      </c>
      <c r="AB66" s="206">
        <v>0</v>
      </c>
      <c r="AC66" s="206">
        <v>20.49</v>
      </c>
      <c r="AD66" s="206">
        <v>0</v>
      </c>
      <c r="AE66" s="206">
        <v>0</v>
      </c>
      <c r="AF66" s="206">
        <v>0</v>
      </c>
      <c r="AG66" s="206">
        <v>50.53</v>
      </c>
      <c r="AH66" s="206">
        <v>0</v>
      </c>
      <c r="AI66" s="206">
        <v>0</v>
      </c>
      <c r="AJ66" s="206">
        <v>0</v>
      </c>
      <c r="AK66" s="206">
        <v>19.91</v>
      </c>
      <c r="AL66" s="206">
        <v>0</v>
      </c>
      <c r="AM66" s="206">
        <v>0</v>
      </c>
      <c r="AN66" s="206">
        <v>0</v>
      </c>
      <c r="AO66" s="206">
        <v>112.07</v>
      </c>
      <c r="AP66" s="206">
        <v>143.19999999999999</v>
      </c>
    </row>
    <row r="67" spans="1:42">
      <c r="A67" t="s">
        <v>109</v>
      </c>
      <c r="B67" s="206">
        <v>0</v>
      </c>
      <c r="C67" s="206">
        <v>0</v>
      </c>
      <c r="D67" s="206">
        <v>19.64</v>
      </c>
      <c r="E67" s="206">
        <v>0</v>
      </c>
      <c r="F67" s="206">
        <v>6.43</v>
      </c>
      <c r="G67" s="206">
        <v>9.67</v>
      </c>
      <c r="H67" s="206">
        <v>0</v>
      </c>
      <c r="I67" s="206">
        <v>39.5</v>
      </c>
      <c r="J67" s="206">
        <v>0.98</v>
      </c>
      <c r="K67" s="206">
        <v>18.87</v>
      </c>
      <c r="L67" s="206">
        <v>0.23</v>
      </c>
      <c r="M67" s="206">
        <v>2.2000000000000002</v>
      </c>
      <c r="N67" s="206">
        <v>1.89</v>
      </c>
      <c r="O67" s="206">
        <v>1.34</v>
      </c>
      <c r="P67" s="206">
        <v>2.52</v>
      </c>
      <c r="Q67" s="206">
        <v>0.23</v>
      </c>
      <c r="R67" s="206">
        <v>0.47</v>
      </c>
      <c r="S67" s="206">
        <v>0.28999999999999998</v>
      </c>
      <c r="T67" s="206">
        <v>0</v>
      </c>
      <c r="U67" s="206">
        <v>1.53</v>
      </c>
      <c r="V67" s="206">
        <v>0.47</v>
      </c>
      <c r="W67" s="206">
        <v>0.53</v>
      </c>
      <c r="X67" s="206">
        <v>2.39</v>
      </c>
      <c r="Y67" s="206">
        <v>0</v>
      </c>
      <c r="Z67" s="206">
        <v>2.25</v>
      </c>
      <c r="AA67" s="206">
        <v>1.29</v>
      </c>
      <c r="AB67" s="206">
        <v>0</v>
      </c>
      <c r="AC67" s="206">
        <v>20.49</v>
      </c>
      <c r="AD67" s="206">
        <v>0</v>
      </c>
      <c r="AE67" s="206">
        <v>0</v>
      </c>
      <c r="AF67" s="206">
        <v>0</v>
      </c>
      <c r="AG67" s="206">
        <v>50.53</v>
      </c>
      <c r="AH67" s="206">
        <v>0</v>
      </c>
      <c r="AI67" s="206">
        <v>0</v>
      </c>
      <c r="AJ67" s="206">
        <v>0</v>
      </c>
      <c r="AK67" s="206">
        <v>19.91</v>
      </c>
      <c r="AL67" s="206">
        <v>0</v>
      </c>
      <c r="AM67" s="206">
        <v>0</v>
      </c>
      <c r="AN67" s="206">
        <v>0</v>
      </c>
      <c r="AO67" s="206">
        <v>112.07</v>
      </c>
      <c r="AP67" s="206">
        <v>143.19999999999999</v>
      </c>
    </row>
    <row r="68" spans="1:42">
      <c r="A68" t="s">
        <v>110</v>
      </c>
      <c r="B68" s="206">
        <v>0</v>
      </c>
      <c r="C68" s="206">
        <v>0</v>
      </c>
      <c r="D68" s="206">
        <v>19.64</v>
      </c>
      <c r="E68" s="206">
        <v>0</v>
      </c>
      <c r="F68" s="206">
        <v>6.43</v>
      </c>
      <c r="G68" s="206">
        <v>9.67</v>
      </c>
      <c r="H68" s="206">
        <v>0</v>
      </c>
      <c r="I68" s="206">
        <v>39.5</v>
      </c>
      <c r="J68" s="206">
        <v>0.98</v>
      </c>
      <c r="K68" s="206">
        <v>18.87</v>
      </c>
      <c r="L68" s="206">
        <v>0.23</v>
      </c>
      <c r="M68" s="206">
        <v>2.2000000000000002</v>
      </c>
      <c r="N68" s="206">
        <v>1.89</v>
      </c>
      <c r="O68" s="206">
        <v>1.34</v>
      </c>
      <c r="P68" s="206">
        <v>2.52</v>
      </c>
      <c r="Q68" s="206">
        <v>0.23</v>
      </c>
      <c r="R68" s="206">
        <v>0.47</v>
      </c>
      <c r="S68" s="206">
        <v>0.28999999999999998</v>
      </c>
      <c r="T68" s="206">
        <v>0</v>
      </c>
      <c r="U68" s="206">
        <v>1.53</v>
      </c>
      <c r="V68" s="206">
        <v>0.47</v>
      </c>
      <c r="W68" s="206">
        <v>0.53</v>
      </c>
      <c r="X68" s="206">
        <v>2.39</v>
      </c>
      <c r="Y68" s="206">
        <v>0</v>
      </c>
      <c r="Z68" s="206">
        <v>2.25</v>
      </c>
      <c r="AA68" s="206">
        <v>1.29</v>
      </c>
      <c r="AB68" s="206">
        <v>0</v>
      </c>
      <c r="AC68" s="206">
        <v>20.49</v>
      </c>
      <c r="AD68" s="206">
        <v>0</v>
      </c>
      <c r="AE68" s="206">
        <v>0</v>
      </c>
      <c r="AF68" s="206">
        <v>0</v>
      </c>
      <c r="AG68" s="206">
        <v>55.64</v>
      </c>
      <c r="AH68" s="206">
        <v>0</v>
      </c>
      <c r="AI68" s="206">
        <v>0</v>
      </c>
      <c r="AJ68" s="206">
        <v>0</v>
      </c>
      <c r="AK68" s="206">
        <v>19.91</v>
      </c>
      <c r="AL68" s="206">
        <v>0</v>
      </c>
      <c r="AM68" s="206">
        <v>0</v>
      </c>
      <c r="AN68" s="206">
        <v>0</v>
      </c>
      <c r="AO68" s="206">
        <v>112.07</v>
      </c>
      <c r="AP68" s="206">
        <v>143.19999999999999</v>
      </c>
    </row>
    <row r="69" spans="1:42">
      <c r="A69" t="s">
        <v>111</v>
      </c>
      <c r="B69" s="206">
        <v>0</v>
      </c>
      <c r="C69" s="206">
        <v>0</v>
      </c>
      <c r="D69" s="206">
        <v>19.64</v>
      </c>
      <c r="E69" s="206">
        <v>0</v>
      </c>
      <c r="F69" s="206">
        <v>6.43</v>
      </c>
      <c r="G69" s="206">
        <v>9.67</v>
      </c>
      <c r="H69" s="206">
        <v>0</v>
      </c>
      <c r="I69" s="206">
        <v>39.5</v>
      </c>
      <c r="J69" s="206">
        <v>0.98</v>
      </c>
      <c r="K69" s="206">
        <v>18.87</v>
      </c>
      <c r="L69" s="206">
        <v>0.23</v>
      </c>
      <c r="M69" s="206">
        <v>2.2000000000000002</v>
      </c>
      <c r="N69" s="206">
        <v>1.89</v>
      </c>
      <c r="O69" s="206">
        <v>1.34</v>
      </c>
      <c r="P69" s="206">
        <v>2.52</v>
      </c>
      <c r="Q69" s="206">
        <v>0.23</v>
      </c>
      <c r="R69" s="206">
        <v>0.47</v>
      </c>
      <c r="S69" s="206">
        <v>0.28999999999999998</v>
      </c>
      <c r="T69" s="206">
        <v>0</v>
      </c>
      <c r="U69" s="206">
        <v>1.53</v>
      </c>
      <c r="V69" s="206">
        <v>0.47</v>
      </c>
      <c r="W69" s="206">
        <v>0.53</v>
      </c>
      <c r="X69" s="206">
        <v>2.39</v>
      </c>
      <c r="Y69" s="206">
        <v>0</v>
      </c>
      <c r="Z69" s="206">
        <v>2.25</v>
      </c>
      <c r="AA69" s="206">
        <v>1.29</v>
      </c>
      <c r="AB69" s="206">
        <v>0</v>
      </c>
      <c r="AC69" s="206">
        <v>20.49</v>
      </c>
      <c r="AD69" s="206">
        <v>0</v>
      </c>
      <c r="AE69" s="206">
        <v>0</v>
      </c>
      <c r="AF69" s="206">
        <v>0</v>
      </c>
      <c r="AG69" s="206">
        <v>55.64</v>
      </c>
      <c r="AH69" s="206">
        <v>0</v>
      </c>
      <c r="AI69" s="206">
        <v>0</v>
      </c>
      <c r="AJ69" s="206">
        <v>0</v>
      </c>
      <c r="AK69" s="206">
        <v>22.52</v>
      </c>
      <c r="AL69" s="206">
        <v>0</v>
      </c>
      <c r="AM69" s="206">
        <v>0</v>
      </c>
      <c r="AN69" s="206">
        <v>0</v>
      </c>
      <c r="AO69" s="206">
        <v>112.07</v>
      </c>
      <c r="AP69" s="206">
        <v>143.19999999999999</v>
      </c>
    </row>
    <row r="70" spans="1:42">
      <c r="A70" t="s">
        <v>112</v>
      </c>
      <c r="B70" s="206">
        <v>0</v>
      </c>
      <c r="C70" s="206">
        <v>0</v>
      </c>
      <c r="D70" s="206">
        <v>19.64</v>
      </c>
      <c r="E70" s="206">
        <v>0</v>
      </c>
      <c r="F70" s="206">
        <v>6.43</v>
      </c>
      <c r="G70" s="206">
        <v>9.67</v>
      </c>
      <c r="H70" s="206">
        <v>0</v>
      </c>
      <c r="I70" s="206">
        <v>39.5</v>
      </c>
      <c r="J70" s="206">
        <v>0.98</v>
      </c>
      <c r="K70" s="206">
        <v>18.87</v>
      </c>
      <c r="L70" s="206">
        <v>0.23</v>
      </c>
      <c r="M70" s="206">
        <v>2.2000000000000002</v>
      </c>
      <c r="N70" s="206">
        <v>1.89</v>
      </c>
      <c r="O70" s="206">
        <v>1.34</v>
      </c>
      <c r="P70" s="206">
        <v>2.52</v>
      </c>
      <c r="Q70" s="206">
        <v>0.23</v>
      </c>
      <c r="R70" s="206">
        <v>0.47</v>
      </c>
      <c r="S70" s="206">
        <v>0.28999999999999998</v>
      </c>
      <c r="T70" s="206">
        <v>0</v>
      </c>
      <c r="U70" s="206">
        <v>1.53</v>
      </c>
      <c r="V70" s="206">
        <v>0.47</v>
      </c>
      <c r="W70" s="206">
        <v>0.53</v>
      </c>
      <c r="X70" s="206">
        <v>2.39</v>
      </c>
      <c r="Y70" s="206">
        <v>0</v>
      </c>
      <c r="Z70" s="206">
        <v>2.25</v>
      </c>
      <c r="AA70" s="206">
        <v>1.29</v>
      </c>
      <c r="AB70" s="206">
        <v>0</v>
      </c>
      <c r="AC70" s="206">
        <v>20.49</v>
      </c>
      <c r="AD70" s="206">
        <v>0</v>
      </c>
      <c r="AE70" s="206">
        <v>0</v>
      </c>
      <c r="AF70" s="206">
        <v>0</v>
      </c>
      <c r="AG70" s="206">
        <v>56.63</v>
      </c>
      <c r="AH70" s="206">
        <v>0</v>
      </c>
      <c r="AI70" s="206">
        <v>0</v>
      </c>
      <c r="AJ70" s="206">
        <v>0</v>
      </c>
      <c r="AK70" s="206">
        <v>-10.98</v>
      </c>
      <c r="AL70" s="206">
        <v>0</v>
      </c>
      <c r="AM70" s="206">
        <v>0</v>
      </c>
      <c r="AN70" s="206">
        <v>0</v>
      </c>
      <c r="AO70" s="206">
        <v>112.07</v>
      </c>
      <c r="AP70" s="206">
        <v>143.19999999999999</v>
      </c>
    </row>
    <row r="71" spans="1:42">
      <c r="A71" t="s">
        <v>113</v>
      </c>
      <c r="B71" s="206">
        <v>0</v>
      </c>
      <c r="C71" s="206">
        <v>0</v>
      </c>
      <c r="D71" s="206">
        <v>19.64</v>
      </c>
      <c r="E71" s="206">
        <v>0</v>
      </c>
      <c r="F71" s="206">
        <v>6.43</v>
      </c>
      <c r="G71" s="206">
        <v>9.67</v>
      </c>
      <c r="H71" s="206">
        <v>0</v>
      </c>
      <c r="I71" s="206">
        <v>39.5</v>
      </c>
      <c r="J71" s="206">
        <v>0.98</v>
      </c>
      <c r="K71" s="206">
        <v>18.87</v>
      </c>
      <c r="L71" s="206">
        <v>0.23</v>
      </c>
      <c r="M71" s="206">
        <v>2.2000000000000002</v>
      </c>
      <c r="N71" s="206">
        <v>1.89</v>
      </c>
      <c r="O71" s="206">
        <v>1.34</v>
      </c>
      <c r="P71" s="206">
        <v>2.52</v>
      </c>
      <c r="Q71" s="206">
        <v>-49.88</v>
      </c>
      <c r="R71" s="206">
        <v>0.47</v>
      </c>
      <c r="S71" s="206">
        <v>-19.43</v>
      </c>
      <c r="T71" s="206">
        <v>0</v>
      </c>
      <c r="U71" s="206">
        <v>1.53</v>
      </c>
      <c r="V71" s="206">
        <v>0.47</v>
      </c>
      <c r="W71" s="206">
        <v>1.29</v>
      </c>
      <c r="X71" s="206">
        <v>2.39</v>
      </c>
      <c r="Y71" s="206">
        <v>0</v>
      </c>
      <c r="Z71" s="206">
        <v>2.25</v>
      </c>
      <c r="AA71" s="206">
        <v>1.29</v>
      </c>
      <c r="AB71" s="206">
        <v>0</v>
      </c>
      <c r="AC71" s="206">
        <v>20.49</v>
      </c>
      <c r="AD71" s="206">
        <v>0</v>
      </c>
      <c r="AE71" s="206">
        <v>0</v>
      </c>
      <c r="AF71" s="206">
        <v>0</v>
      </c>
      <c r="AG71" s="206">
        <v>57.45</v>
      </c>
      <c r="AH71" s="206">
        <v>0</v>
      </c>
      <c r="AI71" s="206">
        <v>0</v>
      </c>
      <c r="AJ71" s="206">
        <v>0</v>
      </c>
      <c r="AK71" s="206">
        <v>-4.9800000000000004</v>
      </c>
      <c r="AL71" s="206">
        <v>0</v>
      </c>
      <c r="AM71" s="206">
        <v>0</v>
      </c>
      <c r="AN71" s="206">
        <v>0</v>
      </c>
      <c r="AO71" s="206">
        <v>112.07</v>
      </c>
      <c r="AP71" s="206">
        <v>143.19999999999999</v>
      </c>
    </row>
    <row r="72" spans="1:42">
      <c r="A72" t="s">
        <v>114</v>
      </c>
      <c r="B72" s="206">
        <v>0</v>
      </c>
      <c r="C72" s="206">
        <v>0</v>
      </c>
      <c r="D72" s="206">
        <v>19.64</v>
      </c>
      <c r="E72" s="206">
        <v>0</v>
      </c>
      <c r="F72" s="206">
        <v>6.43</v>
      </c>
      <c r="G72" s="206">
        <v>9.67</v>
      </c>
      <c r="H72" s="206">
        <v>0</v>
      </c>
      <c r="I72" s="206">
        <v>39.5</v>
      </c>
      <c r="J72" s="206">
        <v>0.98</v>
      </c>
      <c r="K72" s="206">
        <v>18.87</v>
      </c>
      <c r="L72" s="206">
        <v>0.23</v>
      </c>
      <c r="M72" s="206">
        <v>2.2000000000000002</v>
      </c>
      <c r="N72" s="206">
        <v>1.89</v>
      </c>
      <c r="O72" s="206">
        <v>1.34</v>
      </c>
      <c r="P72" s="206">
        <v>2.52</v>
      </c>
      <c r="Q72" s="206">
        <v>-49.88</v>
      </c>
      <c r="R72" s="206">
        <v>0.47</v>
      </c>
      <c r="S72" s="206">
        <v>-23.84</v>
      </c>
      <c r="T72" s="206">
        <v>0</v>
      </c>
      <c r="U72" s="206">
        <v>1.53</v>
      </c>
      <c r="V72" s="206">
        <v>0.47</v>
      </c>
      <c r="W72" s="206">
        <v>1.29</v>
      </c>
      <c r="X72" s="206">
        <v>2.39</v>
      </c>
      <c r="Y72" s="206">
        <v>0</v>
      </c>
      <c r="Z72" s="206">
        <v>2.25</v>
      </c>
      <c r="AA72" s="206">
        <v>1.29</v>
      </c>
      <c r="AB72" s="206">
        <v>0</v>
      </c>
      <c r="AC72" s="206">
        <v>20.49</v>
      </c>
      <c r="AD72" s="206">
        <v>0</v>
      </c>
      <c r="AE72" s="206">
        <v>0</v>
      </c>
      <c r="AF72" s="206">
        <v>0</v>
      </c>
      <c r="AG72" s="206">
        <v>57.45</v>
      </c>
      <c r="AH72" s="206">
        <v>0</v>
      </c>
      <c r="AI72" s="206">
        <v>0</v>
      </c>
      <c r="AJ72" s="206">
        <v>0</v>
      </c>
      <c r="AK72" s="206">
        <v>-4.9800000000000004</v>
      </c>
      <c r="AL72" s="206">
        <v>0</v>
      </c>
      <c r="AM72" s="206">
        <v>0</v>
      </c>
      <c r="AN72" s="206">
        <v>0</v>
      </c>
      <c r="AO72" s="206">
        <v>112.07</v>
      </c>
      <c r="AP72" s="206">
        <v>143.19999999999999</v>
      </c>
    </row>
    <row r="73" spans="1:42">
      <c r="A73" t="s">
        <v>115</v>
      </c>
      <c r="B73" s="206">
        <v>0</v>
      </c>
      <c r="C73" s="206">
        <v>0</v>
      </c>
      <c r="D73" s="206">
        <v>19.64</v>
      </c>
      <c r="E73" s="206">
        <v>0</v>
      </c>
      <c r="F73" s="206">
        <v>6.43</v>
      </c>
      <c r="G73" s="206">
        <v>9.67</v>
      </c>
      <c r="H73" s="206">
        <v>0</v>
      </c>
      <c r="I73" s="206">
        <v>39.5</v>
      </c>
      <c r="J73" s="206">
        <v>0.98</v>
      </c>
      <c r="K73" s="206">
        <v>18.87</v>
      </c>
      <c r="L73" s="206">
        <v>0.23</v>
      </c>
      <c r="M73" s="206">
        <v>2.2000000000000002</v>
      </c>
      <c r="N73" s="206">
        <v>1.89</v>
      </c>
      <c r="O73" s="206">
        <v>1.34</v>
      </c>
      <c r="P73" s="206">
        <v>2.52</v>
      </c>
      <c r="Q73" s="206">
        <v>-49.88</v>
      </c>
      <c r="R73" s="206">
        <v>0.47</v>
      </c>
      <c r="S73" s="206">
        <v>-23.84</v>
      </c>
      <c r="T73" s="206">
        <v>0</v>
      </c>
      <c r="U73" s="206">
        <v>1.53</v>
      </c>
      <c r="V73" s="206">
        <v>0.47</v>
      </c>
      <c r="W73" s="206">
        <v>1.29</v>
      </c>
      <c r="X73" s="206">
        <v>2.39</v>
      </c>
      <c r="Y73" s="206">
        <v>0</v>
      </c>
      <c r="Z73" s="206">
        <v>2.25</v>
      </c>
      <c r="AA73" s="206">
        <v>1.29</v>
      </c>
      <c r="AB73" s="206">
        <v>0</v>
      </c>
      <c r="AC73" s="206">
        <v>20.49</v>
      </c>
      <c r="AD73" s="206">
        <v>0</v>
      </c>
      <c r="AE73" s="206">
        <v>0</v>
      </c>
      <c r="AF73" s="206">
        <v>0</v>
      </c>
      <c r="AG73" s="206">
        <v>57.45</v>
      </c>
      <c r="AH73" s="206">
        <v>0</v>
      </c>
      <c r="AI73" s="206">
        <v>0</v>
      </c>
      <c r="AJ73" s="206">
        <v>0</v>
      </c>
      <c r="AK73" s="206">
        <v>-4.9800000000000004</v>
      </c>
      <c r="AL73" s="206">
        <v>0</v>
      </c>
      <c r="AM73" s="206">
        <v>0</v>
      </c>
      <c r="AN73" s="206">
        <v>0</v>
      </c>
      <c r="AO73" s="206">
        <v>112.07</v>
      </c>
      <c r="AP73" s="206">
        <v>143.19999999999999</v>
      </c>
    </row>
    <row r="74" spans="1:42">
      <c r="A74" t="s">
        <v>116</v>
      </c>
      <c r="B74" s="206">
        <v>0</v>
      </c>
      <c r="C74" s="206">
        <v>0</v>
      </c>
      <c r="D74" s="206">
        <v>19.64</v>
      </c>
      <c r="E74" s="206">
        <v>0</v>
      </c>
      <c r="F74" s="206">
        <v>6.43</v>
      </c>
      <c r="G74" s="206">
        <v>9.67</v>
      </c>
      <c r="H74" s="206">
        <v>0</v>
      </c>
      <c r="I74" s="206">
        <v>39.5</v>
      </c>
      <c r="J74" s="206">
        <v>0.98</v>
      </c>
      <c r="K74" s="206">
        <v>18.87</v>
      </c>
      <c r="L74" s="206">
        <v>0.23</v>
      </c>
      <c r="M74" s="206">
        <v>2.2000000000000002</v>
      </c>
      <c r="N74" s="206">
        <v>1.89</v>
      </c>
      <c r="O74" s="206">
        <v>1.34</v>
      </c>
      <c r="P74" s="206">
        <v>2.52</v>
      </c>
      <c r="Q74" s="206">
        <v>-49.88</v>
      </c>
      <c r="R74" s="206">
        <v>0.47</v>
      </c>
      <c r="S74" s="206">
        <v>-23.84</v>
      </c>
      <c r="T74" s="206">
        <v>0</v>
      </c>
      <c r="U74" s="206">
        <v>1.53</v>
      </c>
      <c r="V74" s="206">
        <v>0.47</v>
      </c>
      <c r="W74" s="206">
        <v>1.29</v>
      </c>
      <c r="X74" s="206">
        <v>2.39</v>
      </c>
      <c r="Y74" s="206">
        <v>0</v>
      </c>
      <c r="Z74" s="206">
        <v>2.25</v>
      </c>
      <c r="AA74" s="206">
        <v>1.29</v>
      </c>
      <c r="AB74" s="206">
        <v>0</v>
      </c>
      <c r="AC74" s="206">
        <v>20.49</v>
      </c>
      <c r="AD74" s="206">
        <v>0</v>
      </c>
      <c r="AE74" s="206">
        <v>0</v>
      </c>
      <c r="AF74" s="206">
        <v>0</v>
      </c>
      <c r="AG74" s="206">
        <v>57.45</v>
      </c>
      <c r="AH74" s="206">
        <v>0</v>
      </c>
      <c r="AI74" s="206">
        <v>0</v>
      </c>
      <c r="AJ74" s="206">
        <v>0</v>
      </c>
      <c r="AK74" s="206">
        <v>-4.9800000000000004</v>
      </c>
      <c r="AL74" s="206">
        <v>0</v>
      </c>
      <c r="AM74" s="206">
        <v>0</v>
      </c>
      <c r="AN74" s="206">
        <v>0</v>
      </c>
      <c r="AO74" s="206">
        <v>112.07</v>
      </c>
      <c r="AP74" s="206">
        <v>143.19999999999999</v>
      </c>
    </row>
    <row r="75" spans="1:42">
      <c r="A75" t="s">
        <v>117</v>
      </c>
      <c r="B75" s="206">
        <v>0</v>
      </c>
      <c r="C75" s="206">
        <v>0</v>
      </c>
      <c r="D75" s="206">
        <v>19.64</v>
      </c>
      <c r="E75" s="206">
        <v>0</v>
      </c>
      <c r="F75" s="206">
        <v>6.43</v>
      </c>
      <c r="G75" s="206">
        <v>9.67</v>
      </c>
      <c r="H75" s="206">
        <v>0</v>
      </c>
      <c r="I75" s="206">
        <v>39.5</v>
      </c>
      <c r="J75" s="206">
        <v>0.98</v>
      </c>
      <c r="K75" s="206">
        <v>18.87</v>
      </c>
      <c r="L75" s="206">
        <v>0.23</v>
      </c>
      <c r="M75" s="206">
        <v>2.2000000000000002</v>
      </c>
      <c r="N75" s="206">
        <v>1.89</v>
      </c>
      <c r="O75" s="206">
        <v>1.34</v>
      </c>
      <c r="P75" s="206">
        <v>2.52</v>
      </c>
      <c r="Q75" s="206">
        <v>-49.88</v>
      </c>
      <c r="R75" s="206">
        <v>-0.36</v>
      </c>
      <c r="S75" s="206">
        <v>-20.89</v>
      </c>
      <c r="T75" s="206">
        <v>0</v>
      </c>
      <c r="U75" s="206">
        <v>1.53</v>
      </c>
      <c r="V75" s="206">
        <v>1.1200000000000001</v>
      </c>
      <c r="W75" s="206">
        <v>1.29</v>
      </c>
      <c r="X75" s="206">
        <v>2.39</v>
      </c>
      <c r="Y75" s="206">
        <v>0</v>
      </c>
      <c r="Z75" s="206">
        <v>2.25</v>
      </c>
      <c r="AA75" s="206">
        <v>1.29</v>
      </c>
      <c r="AB75" s="206">
        <v>0</v>
      </c>
      <c r="AC75" s="206">
        <v>20.49</v>
      </c>
      <c r="AD75" s="206">
        <v>0</v>
      </c>
      <c r="AE75" s="206">
        <v>0</v>
      </c>
      <c r="AF75" s="206">
        <v>0</v>
      </c>
      <c r="AG75" s="206">
        <v>57.45</v>
      </c>
      <c r="AH75" s="206">
        <v>0</v>
      </c>
      <c r="AI75" s="206">
        <v>0</v>
      </c>
      <c r="AJ75" s="206">
        <v>0</v>
      </c>
      <c r="AK75" s="206">
        <v>-4.9800000000000004</v>
      </c>
      <c r="AL75" s="206">
        <v>0</v>
      </c>
      <c r="AM75" s="206">
        <v>0</v>
      </c>
      <c r="AN75" s="206">
        <v>0</v>
      </c>
      <c r="AO75" s="206">
        <v>112.07</v>
      </c>
      <c r="AP75" s="206">
        <v>143.19999999999999</v>
      </c>
    </row>
    <row r="76" spans="1:42">
      <c r="A76" t="s">
        <v>118</v>
      </c>
      <c r="B76" s="206">
        <v>0</v>
      </c>
      <c r="C76" s="206">
        <v>0</v>
      </c>
      <c r="D76" s="206">
        <v>19.64</v>
      </c>
      <c r="E76" s="206">
        <v>0</v>
      </c>
      <c r="F76" s="206">
        <v>6.43</v>
      </c>
      <c r="G76" s="206">
        <v>9.67</v>
      </c>
      <c r="H76" s="206">
        <v>0</v>
      </c>
      <c r="I76" s="206">
        <v>39.5</v>
      </c>
      <c r="J76" s="206">
        <v>0.98</v>
      </c>
      <c r="K76" s="206">
        <v>18.87</v>
      </c>
      <c r="L76" s="206">
        <v>0.23</v>
      </c>
      <c r="M76" s="206">
        <v>2.2000000000000002</v>
      </c>
      <c r="N76" s="206">
        <v>1.89</v>
      </c>
      <c r="O76" s="206">
        <v>1.34</v>
      </c>
      <c r="P76" s="206">
        <v>2.52</v>
      </c>
      <c r="Q76" s="206">
        <v>-49.88</v>
      </c>
      <c r="R76" s="206">
        <v>-0.36</v>
      </c>
      <c r="S76" s="206">
        <v>-20.89</v>
      </c>
      <c r="T76" s="206">
        <v>0</v>
      </c>
      <c r="U76" s="206">
        <v>1.53</v>
      </c>
      <c r="V76" s="206">
        <v>1.1200000000000001</v>
      </c>
      <c r="W76" s="206">
        <v>1.29</v>
      </c>
      <c r="X76" s="206">
        <v>2.39</v>
      </c>
      <c r="Y76" s="206">
        <v>0</v>
      </c>
      <c r="Z76" s="206">
        <v>2.25</v>
      </c>
      <c r="AA76" s="206">
        <v>1.29</v>
      </c>
      <c r="AB76" s="206">
        <v>0</v>
      </c>
      <c r="AC76" s="206">
        <v>20.49</v>
      </c>
      <c r="AD76" s="206">
        <v>0</v>
      </c>
      <c r="AE76" s="206">
        <v>0</v>
      </c>
      <c r="AF76" s="206">
        <v>0</v>
      </c>
      <c r="AG76" s="206">
        <v>57.45</v>
      </c>
      <c r="AH76" s="206">
        <v>0</v>
      </c>
      <c r="AI76" s="206">
        <v>0</v>
      </c>
      <c r="AJ76" s="206">
        <v>0</v>
      </c>
      <c r="AK76" s="206">
        <v>-4.9800000000000004</v>
      </c>
      <c r="AL76" s="206">
        <v>0</v>
      </c>
      <c r="AM76" s="206">
        <v>0</v>
      </c>
      <c r="AN76" s="206">
        <v>0</v>
      </c>
      <c r="AO76" s="206">
        <v>112.07</v>
      </c>
      <c r="AP76" s="206">
        <v>143.19999999999999</v>
      </c>
    </row>
    <row r="77" spans="1:42">
      <c r="A77" t="s">
        <v>119</v>
      </c>
      <c r="B77" s="206">
        <v>0</v>
      </c>
      <c r="C77" s="206">
        <v>0</v>
      </c>
      <c r="D77" s="206">
        <v>19.64</v>
      </c>
      <c r="E77" s="206">
        <v>0</v>
      </c>
      <c r="F77" s="206">
        <v>6.43</v>
      </c>
      <c r="G77" s="206">
        <v>9.67</v>
      </c>
      <c r="H77" s="206">
        <v>0</v>
      </c>
      <c r="I77" s="206">
        <v>39.5</v>
      </c>
      <c r="J77" s="206">
        <v>0.98</v>
      </c>
      <c r="K77" s="206">
        <v>18.87</v>
      </c>
      <c r="L77" s="206">
        <v>0.23</v>
      </c>
      <c r="M77" s="206">
        <v>2.2000000000000002</v>
      </c>
      <c r="N77" s="206">
        <v>1.89</v>
      </c>
      <c r="O77" s="206">
        <v>1.34</v>
      </c>
      <c r="P77" s="206">
        <v>2.52</v>
      </c>
      <c r="Q77" s="206">
        <v>-22.81</v>
      </c>
      <c r="R77" s="206">
        <v>-0.36</v>
      </c>
      <c r="S77" s="206">
        <v>-0.86</v>
      </c>
      <c r="T77" s="206">
        <v>0</v>
      </c>
      <c r="U77" s="206">
        <v>1.53</v>
      </c>
      <c r="V77" s="206">
        <v>1.1200000000000001</v>
      </c>
      <c r="W77" s="206">
        <v>1.29</v>
      </c>
      <c r="X77" s="206">
        <v>2.39</v>
      </c>
      <c r="Y77" s="206">
        <v>0</v>
      </c>
      <c r="Z77" s="206">
        <v>2.25</v>
      </c>
      <c r="AA77" s="206">
        <v>1.29</v>
      </c>
      <c r="AB77" s="206">
        <v>0</v>
      </c>
      <c r="AC77" s="206">
        <v>20.49</v>
      </c>
      <c r="AD77" s="206">
        <v>0</v>
      </c>
      <c r="AE77" s="206">
        <v>0</v>
      </c>
      <c r="AF77" s="206">
        <v>0</v>
      </c>
      <c r="AG77" s="206">
        <v>57.45</v>
      </c>
      <c r="AH77" s="206">
        <v>0</v>
      </c>
      <c r="AI77" s="206">
        <v>0</v>
      </c>
      <c r="AJ77" s="206">
        <v>0</v>
      </c>
      <c r="AK77" s="206">
        <v>-4.9800000000000004</v>
      </c>
      <c r="AL77" s="206">
        <v>0</v>
      </c>
      <c r="AM77" s="206">
        <v>0</v>
      </c>
      <c r="AN77" s="206">
        <v>0</v>
      </c>
      <c r="AO77" s="206">
        <v>112.07</v>
      </c>
      <c r="AP77" s="206">
        <v>143.19999999999999</v>
      </c>
    </row>
    <row r="78" spans="1:42">
      <c r="A78" t="s">
        <v>120</v>
      </c>
      <c r="B78" s="206">
        <v>0</v>
      </c>
      <c r="C78" s="206">
        <v>0</v>
      </c>
      <c r="D78" s="206">
        <v>19.64</v>
      </c>
      <c r="E78" s="206">
        <v>0</v>
      </c>
      <c r="F78" s="206">
        <v>6.43</v>
      </c>
      <c r="G78" s="206">
        <v>9.67</v>
      </c>
      <c r="H78" s="206">
        <v>0</v>
      </c>
      <c r="I78" s="206">
        <v>39.5</v>
      </c>
      <c r="J78" s="206">
        <v>0.98</v>
      </c>
      <c r="K78" s="206">
        <v>18.87</v>
      </c>
      <c r="L78" s="206">
        <v>0.23</v>
      </c>
      <c r="M78" s="206">
        <v>2.2000000000000002</v>
      </c>
      <c r="N78" s="206">
        <v>1.89</v>
      </c>
      <c r="O78" s="206">
        <v>1.34</v>
      </c>
      <c r="P78" s="206">
        <v>2.52</v>
      </c>
      <c r="Q78" s="206">
        <v>-22.81</v>
      </c>
      <c r="R78" s="206">
        <v>-0.36</v>
      </c>
      <c r="S78" s="206">
        <v>-0.86</v>
      </c>
      <c r="T78" s="206">
        <v>0</v>
      </c>
      <c r="U78" s="206">
        <v>1.53</v>
      </c>
      <c r="V78" s="206">
        <v>0.28999999999999998</v>
      </c>
      <c r="W78" s="206">
        <v>1.29</v>
      </c>
      <c r="X78" s="206">
        <v>2.39</v>
      </c>
      <c r="Y78" s="206">
        <v>0</v>
      </c>
      <c r="Z78" s="206">
        <v>2.25</v>
      </c>
      <c r="AA78" s="206">
        <v>1.29</v>
      </c>
      <c r="AB78" s="206">
        <v>0</v>
      </c>
      <c r="AC78" s="206">
        <v>20.49</v>
      </c>
      <c r="AD78" s="206">
        <v>0</v>
      </c>
      <c r="AE78" s="206">
        <v>0</v>
      </c>
      <c r="AF78" s="206">
        <v>0</v>
      </c>
      <c r="AG78" s="206">
        <v>57.45</v>
      </c>
      <c r="AH78" s="206">
        <v>0</v>
      </c>
      <c r="AI78" s="206">
        <v>0</v>
      </c>
      <c r="AJ78" s="206">
        <v>0</v>
      </c>
      <c r="AK78" s="206">
        <v>-4.9800000000000004</v>
      </c>
      <c r="AL78" s="206">
        <v>0</v>
      </c>
      <c r="AM78" s="206">
        <v>0</v>
      </c>
      <c r="AN78" s="206">
        <v>0</v>
      </c>
      <c r="AO78" s="206">
        <v>112.07</v>
      </c>
      <c r="AP78" s="206">
        <v>143.19999999999999</v>
      </c>
    </row>
    <row r="79" spans="1:42">
      <c r="A79" t="s">
        <v>121</v>
      </c>
      <c r="B79" s="206">
        <v>0</v>
      </c>
      <c r="C79" s="206">
        <v>0</v>
      </c>
      <c r="D79" s="206">
        <v>19.64</v>
      </c>
      <c r="E79" s="206">
        <v>0</v>
      </c>
      <c r="F79" s="206">
        <v>6.43</v>
      </c>
      <c r="G79" s="206">
        <v>9.67</v>
      </c>
      <c r="H79" s="206">
        <v>0</v>
      </c>
      <c r="I79" s="206">
        <v>39.5</v>
      </c>
      <c r="J79" s="206">
        <v>0.98</v>
      </c>
      <c r="K79" s="206">
        <v>18.87</v>
      </c>
      <c r="L79" s="206">
        <v>0.23</v>
      </c>
      <c r="M79" s="206">
        <v>2.2000000000000002</v>
      </c>
      <c r="N79" s="206">
        <v>1.89</v>
      </c>
      <c r="O79" s="206">
        <v>1.34</v>
      </c>
      <c r="P79" s="206">
        <v>2.52</v>
      </c>
      <c r="Q79" s="206">
        <v>-22.81</v>
      </c>
      <c r="R79" s="206">
        <v>-0.36</v>
      </c>
      <c r="S79" s="206">
        <v>-0.38</v>
      </c>
      <c r="T79" s="206">
        <v>0</v>
      </c>
      <c r="U79" s="206">
        <v>1.53</v>
      </c>
      <c r="V79" s="206">
        <v>1.22</v>
      </c>
      <c r="W79" s="206">
        <v>1.29</v>
      </c>
      <c r="X79" s="206">
        <v>2.39</v>
      </c>
      <c r="Y79" s="206">
        <v>0</v>
      </c>
      <c r="Z79" s="206">
        <v>2.25</v>
      </c>
      <c r="AA79" s="206">
        <v>1.29</v>
      </c>
      <c r="AB79" s="206">
        <v>0</v>
      </c>
      <c r="AC79" s="206">
        <v>20.49</v>
      </c>
      <c r="AD79" s="206">
        <v>0</v>
      </c>
      <c r="AE79" s="206">
        <v>0</v>
      </c>
      <c r="AF79" s="206">
        <v>0</v>
      </c>
      <c r="AG79" s="206">
        <v>57.45</v>
      </c>
      <c r="AH79" s="206">
        <v>0</v>
      </c>
      <c r="AI79" s="206">
        <v>0</v>
      </c>
      <c r="AJ79" s="206">
        <v>0</v>
      </c>
      <c r="AK79" s="206">
        <v>-4.9800000000000004</v>
      </c>
      <c r="AL79" s="206">
        <v>0</v>
      </c>
      <c r="AM79" s="206">
        <v>0</v>
      </c>
      <c r="AN79" s="206">
        <v>0</v>
      </c>
      <c r="AO79" s="206">
        <v>112.07</v>
      </c>
      <c r="AP79" s="206">
        <v>143.19999999999999</v>
      </c>
    </row>
    <row r="80" spans="1:42">
      <c r="A80" t="s">
        <v>122</v>
      </c>
      <c r="B80" s="206">
        <v>0</v>
      </c>
      <c r="C80" s="206">
        <v>0</v>
      </c>
      <c r="D80" s="206">
        <v>19.64</v>
      </c>
      <c r="E80" s="206">
        <v>0</v>
      </c>
      <c r="F80" s="206">
        <v>6.43</v>
      </c>
      <c r="G80" s="206">
        <v>9.67</v>
      </c>
      <c r="H80" s="206">
        <v>0</v>
      </c>
      <c r="I80" s="206">
        <v>39.5</v>
      </c>
      <c r="J80" s="206">
        <v>0.98</v>
      </c>
      <c r="K80" s="206">
        <v>18.87</v>
      </c>
      <c r="L80" s="206">
        <v>0.23</v>
      </c>
      <c r="M80" s="206">
        <v>2.2000000000000002</v>
      </c>
      <c r="N80" s="206">
        <v>1.89</v>
      </c>
      <c r="O80" s="206">
        <v>1.34</v>
      </c>
      <c r="P80" s="206">
        <v>2.52</v>
      </c>
      <c r="Q80" s="206">
        <v>-1.31</v>
      </c>
      <c r="R80" s="206">
        <v>-0.36</v>
      </c>
      <c r="S80" s="206">
        <v>-0.38</v>
      </c>
      <c r="T80" s="206">
        <v>0</v>
      </c>
      <c r="U80" s="206">
        <v>1.53</v>
      </c>
      <c r="V80" s="206">
        <v>1.97</v>
      </c>
      <c r="W80" s="206">
        <v>1.29</v>
      </c>
      <c r="X80" s="206">
        <v>2.39</v>
      </c>
      <c r="Y80" s="206">
        <v>0</v>
      </c>
      <c r="Z80" s="206">
        <v>2.25</v>
      </c>
      <c r="AA80" s="206">
        <v>1.29</v>
      </c>
      <c r="AB80" s="206">
        <v>0</v>
      </c>
      <c r="AC80" s="206">
        <v>20.49</v>
      </c>
      <c r="AD80" s="206">
        <v>0</v>
      </c>
      <c r="AE80" s="206">
        <v>0</v>
      </c>
      <c r="AF80" s="206">
        <v>0</v>
      </c>
      <c r="AG80" s="206">
        <v>57.45</v>
      </c>
      <c r="AH80" s="206">
        <v>0</v>
      </c>
      <c r="AI80" s="206">
        <v>0</v>
      </c>
      <c r="AJ80" s="206">
        <v>0</v>
      </c>
      <c r="AK80" s="206">
        <v>-4.9800000000000004</v>
      </c>
      <c r="AL80" s="206">
        <v>0</v>
      </c>
      <c r="AM80" s="206">
        <v>0</v>
      </c>
      <c r="AN80" s="206">
        <v>0</v>
      </c>
      <c r="AO80" s="206">
        <v>112.07</v>
      </c>
      <c r="AP80" s="206">
        <v>143.19999999999999</v>
      </c>
    </row>
    <row r="81" spans="1:42">
      <c r="A81" t="s">
        <v>123</v>
      </c>
      <c r="B81" s="206">
        <v>0</v>
      </c>
      <c r="C81" s="206">
        <v>0</v>
      </c>
      <c r="D81" s="206">
        <v>19.64</v>
      </c>
      <c r="E81" s="206">
        <v>0</v>
      </c>
      <c r="F81" s="206">
        <v>6.43</v>
      </c>
      <c r="G81" s="206">
        <v>9.67</v>
      </c>
      <c r="H81" s="206">
        <v>0</v>
      </c>
      <c r="I81" s="206">
        <v>39.5</v>
      </c>
      <c r="J81" s="206">
        <v>0.98</v>
      </c>
      <c r="K81" s="206">
        <v>18.87</v>
      </c>
      <c r="L81" s="206">
        <v>0.23</v>
      </c>
      <c r="M81" s="206">
        <v>2.2000000000000002</v>
      </c>
      <c r="N81" s="206">
        <v>1.89</v>
      </c>
      <c r="O81" s="206">
        <v>1.34</v>
      </c>
      <c r="P81" s="206">
        <v>2.52</v>
      </c>
      <c r="Q81" s="206">
        <v>-1.31</v>
      </c>
      <c r="R81" s="206">
        <v>-0.36</v>
      </c>
      <c r="S81" s="206">
        <v>-0.38</v>
      </c>
      <c r="T81" s="206">
        <v>0</v>
      </c>
      <c r="U81" s="206">
        <v>1.53</v>
      </c>
      <c r="V81" s="206">
        <v>1.97</v>
      </c>
      <c r="W81" s="206">
        <v>1.29</v>
      </c>
      <c r="X81" s="206">
        <v>2.39</v>
      </c>
      <c r="Y81" s="206">
        <v>0</v>
      </c>
      <c r="Z81" s="206">
        <v>2.25</v>
      </c>
      <c r="AA81" s="206">
        <v>1.29</v>
      </c>
      <c r="AB81" s="206">
        <v>0</v>
      </c>
      <c r="AC81" s="206">
        <v>20.49</v>
      </c>
      <c r="AD81" s="206">
        <v>0</v>
      </c>
      <c r="AE81" s="206">
        <v>0</v>
      </c>
      <c r="AF81" s="206">
        <v>0</v>
      </c>
      <c r="AG81" s="206">
        <v>57.45</v>
      </c>
      <c r="AH81" s="206">
        <v>0</v>
      </c>
      <c r="AI81" s="206">
        <v>0</v>
      </c>
      <c r="AJ81" s="206">
        <v>0</v>
      </c>
      <c r="AK81" s="206">
        <v>-4.9800000000000004</v>
      </c>
      <c r="AL81" s="206">
        <v>0</v>
      </c>
      <c r="AM81" s="206">
        <v>0</v>
      </c>
      <c r="AN81" s="206">
        <v>0</v>
      </c>
      <c r="AO81" s="206">
        <v>112.07</v>
      </c>
      <c r="AP81" s="206">
        <v>143.19999999999999</v>
      </c>
    </row>
    <row r="82" spans="1:42">
      <c r="A82" t="s">
        <v>124</v>
      </c>
      <c r="B82" s="206">
        <v>0</v>
      </c>
      <c r="C82" s="206">
        <v>0</v>
      </c>
      <c r="D82" s="206">
        <v>19.64</v>
      </c>
      <c r="E82" s="206">
        <v>0</v>
      </c>
      <c r="F82" s="206">
        <v>6.43</v>
      </c>
      <c r="G82" s="206">
        <v>9.67</v>
      </c>
      <c r="H82" s="206">
        <v>0</v>
      </c>
      <c r="I82" s="206">
        <v>39.5</v>
      </c>
      <c r="J82" s="206">
        <v>0.98</v>
      </c>
      <c r="K82" s="206">
        <v>18.87</v>
      </c>
      <c r="L82" s="206">
        <v>0.23</v>
      </c>
      <c r="M82" s="206">
        <v>2.2000000000000002</v>
      </c>
      <c r="N82" s="206">
        <v>1.89</v>
      </c>
      <c r="O82" s="206">
        <v>1.34</v>
      </c>
      <c r="P82" s="206">
        <v>2.52</v>
      </c>
      <c r="Q82" s="206">
        <v>-1.31</v>
      </c>
      <c r="R82" s="206">
        <v>-0.36</v>
      </c>
      <c r="S82" s="206">
        <v>-0.38</v>
      </c>
      <c r="T82" s="206">
        <v>0</v>
      </c>
      <c r="U82" s="206">
        <v>1.53</v>
      </c>
      <c r="V82" s="206">
        <v>1.97</v>
      </c>
      <c r="W82" s="206">
        <v>1.29</v>
      </c>
      <c r="X82" s="206">
        <v>2.39</v>
      </c>
      <c r="Y82" s="206">
        <v>0</v>
      </c>
      <c r="Z82" s="206">
        <v>2.25</v>
      </c>
      <c r="AA82" s="206">
        <v>1.29</v>
      </c>
      <c r="AB82" s="206">
        <v>0</v>
      </c>
      <c r="AC82" s="206">
        <v>20.49</v>
      </c>
      <c r="AD82" s="206">
        <v>0</v>
      </c>
      <c r="AE82" s="206">
        <v>0</v>
      </c>
      <c r="AF82" s="206">
        <v>0</v>
      </c>
      <c r="AG82" s="206">
        <v>57.45</v>
      </c>
      <c r="AH82" s="206">
        <v>0</v>
      </c>
      <c r="AI82" s="206">
        <v>0</v>
      </c>
      <c r="AJ82" s="206">
        <v>0</v>
      </c>
      <c r="AK82" s="206">
        <v>-4.9800000000000004</v>
      </c>
      <c r="AL82" s="206">
        <v>0</v>
      </c>
      <c r="AM82" s="206">
        <v>0</v>
      </c>
      <c r="AN82" s="206">
        <v>0</v>
      </c>
      <c r="AO82" s="206">
        <v>112.07</v>
      </c>
      <c r="AP82" s="206">
        <v>143.19999999999999</v>
      </c>
    </row>
    <row r="83" spans="1:42">
      <c r="A83" t="s">
        <v>125</v>
      </c>
      <c r="B83" s="206">
        <v>0</v>
      </c>
      <c r="C83" s="206">
        <v>0</v>
      </c>
      <c r="D83" s="206">
        <v>19.73</v>
      </c>
      <c r="E83" s="206">
        <v>0</v>
      </c>
      <c r="F83" s="206">
        <v>6.43</v>
      </c>
      <c r="G83" s="206">
        <v>9.67</v>
      </c>
      <c r="H83" s="206">
        <v>0</v>
      </c>
      <c r="I83" s="206">
        <v>39.99</v>
      </c>
      <c r="J83" s="206">
        <v>0.98</v>
      </c>
      <c r="K83" s="206">
        <v>18.87</v>
      </c>
      <c r="L83" s="206">
        <v>0.23</v>
      </c>
      <c r="M83" s="206">
        <v>2.2000000000000002</v>
      </c>
      <c r="N83" s="206">
        <v>1.89</v>
      </c>
      <c r="O83" s="206">
        <v>1.34</v>
      </c>
      <c r="P83" s="206">
        <v>2.52</v>
      </c>
      <c r="Q83" s="206">
        <v>0.12</v>
      </c>
      <c r="R83" s="206">
        <v>0.14000000000000001</v>
      </c>
      <c r="S83" s="206">
        <v>0.12</v>
      </c>
      <c r="T83" s="206">
        <v>0</v>
      </c>
      <c r="U83" s="206">
        <v>1.53</v>
      </c>
      <c r="V83" s="206">
        <v>1.45</v>
      </c>
      <c r="W83" s="206">
        <v>0.56000000000000005</v>
      </c>
      <c r="X83" s="206">
        <v>2.39</v>
      </c>
      <c r="Y83" s="206">
        <v>0</v>
      </c>
      <c r="Z83" s="206">
        <v>2.25</v>
      </c>
      <c r="AA83" s="206">
        <v>1.29</v>
      </c>
      <c r="AB83" s="206">
        <v>0</v>
      </c>
      <c r="AC83" s="206">
        <v>20.100000000000001</v>
      </c>
      <c r="AD83" s="206">
        <v>0</v>
      </c>
      <c r="AE83" s="206">
        <v>0</v>
      </c>
      <c r="AF83" s="206">
        <v>0</v>
      </c>
      <c r="AG83" s="206">
        <v>57.45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112.07</v>
      </c>
      <c r="AP83" s="206">
        <v>143.19999999999999</v>
      </c>
    </row>
    <row r="84" spans="1:42">
      <c r="A84" t="s">
        <v>126</v>
      </c>
      <c r="B84" s="206">
        <v>0</v>
      </c>
      <c r="C84" s="206">
        <v>0</v>
      </c>
      <c r="D84" s="206">
        <v>19.73</v>
      </c>
      <c r="E84" s="206">
        <v>0</v>
      </c>
      <c r="F84" s="206">
        <v>6.43</v>
      </c>
      <c r="G84" s="206">
        <v>9.67</v>
      </c>
      <c r="H84" s="206">
        <v>0</v>
      </c>
      <c r="I84" s="206">
        <v>39.99</v>
      </c>
      <c r="J84" s="206">
        <v>0.98</v>
      </c>
      <c r="K84" s="206">
        <v>18.87</v>
      </c>
      <c r="L84" s="206">
        <v>0.23</v>
      </c>
      <c r="M84" s="206">
        <v>2.2000000000000002</v>
      </c>
      <c r="N84" s="206">
        <v>1.89</v>
      </c>
      <c r="O84" s="206">
        <v>1.34</v>
      </c>
      <c r="P84" s="206">
        <v>2.52</v>
      </c>
      <c r="Q84" s="206">
        <v>0.12</v>
      </c>
      <c r="R84" s="206">
        <v>0.14000000000000001</v>
      </c>
      <c r="S84" s="206">
        <v>0.12</v>
      </c>
      <c r="T84" s="206">
        <v>0</v>
      </c>
      <c r="U84" s="206">
        <v>1.53</v>
      </c>
      <c r="V84" s="206">
        <v>1.45</v>
      </c>
      <c r="W84" s="206">
        <v>0.56000000000000005</v>
      </c>
      <c r="X84" s="206">
        <v>2.39</v>
      </c>
      <c r="Y84" s="206">
        <v>0</v>
      </c>
      <c r="Z84" s="206">
        <v>2.25</v>
      </c>
      <c r="AA84" s="206">
        <v>1.29</v>
      </c>
      <c r="AB84" s="206">
        <v>0</v>
      </c>
      <c r="AC84" s="206">
        <v>20.100000000000001</v>
      </c>
      <c r="AD84" s="206">
        <v>0</v>
      </c>
      <c r="AE84" s="206">
        <v>0</v>
      </c>
      <c r="AF84" s="206">
        <v>0</v>
      </c>
      <c r="AG84" s="206">
        <v>57.45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112.07</v>
      </c>
      <c r="AP84" s="206">
        <v>143.19999999999999</v>
      </c>
    </row>
    <row r="85" spans="1:42">
      <c r="A85" t="s">
        <v>127</v>
      </c>
      <c r="B85" s="206">
        <v>0</v>
      </c>
      <c r="C85" s="206">
        <v>0</v>
      </c>
      <c r="D85" s="206">
        <v>19.73</v>
      </c>
      <c r="E85" s="206">
        <v>0</v>
      </c>
      <c r="F85" s="206">
        <v>6.43</v>
      </c>
      <c r="G85" s="206">
        <v>9.67</v>
      </c>
      <c r="H85" s="206">
        <v>0</v>
      </c>
      <c r="I85" s="206">
        <v>39.99</v>
      </c>
      <c r="J85" s="206">
        <v>0.98</v>
      </c>
      <c r="K85" s="206">
        <v>18.87</v>
      </c>
      <c r="L85" s="206">
        <v>0.23</v>
      </c>
      <c r="M85" s="206">
        <v>2.2000000000000002</v>
      </c>
      <c r="N85" s="206">
        <v>1.89</v>
      </c>
      <c r="O85" s="206">
        <v>1.34</v>
      </c>
      <c r="P85" s="206">
        <v>2.52</v>
      </c>
      <c r="Q85" s="206">
        <v>0.12</v>
      </c>
      <c r="R85" s="206">
        <v>0.14000000000000001</v>
      </c>
      <c r="S85" s="206">
        <v>0.12</v>
      </c>
      <c r="T85" s="206">
        <v>0</v>
      </c>
      <c r="U85" s="206">
        <v>1.53</v>
      </c>
      <c r="V85" s="206">
        <v>1.45</v>
      </c>
      <c r="W85" s="206">
        <v>0.56000000000000005</v>
      </c>
      <c r="X85" s="206">
        <v>2.39</v>
      </c>
      <c r="Y85" s="206">
        <v>0</v>
      </c>
      <c r="Z85" s="206">
        <v>2.25</v>
      </c>
      <c r="AA85" s="206">
        <v>1.29</v>
      </c>
      <c r="AB85" s="206">
        <v>0</v>
      </c>
      <c r="AC85" s="206">
        <v>20.100000000000001</v>
      </c>
      <c r="AD85" s="206">
        <v>0</v>
      </c>
      <c r="AE85" s="206">
        <v>0</v>
      </c>
      <c r="AF85" s="206">
        <v>0</v>
      </c>
      <c r="AG85" s="206">
        <v>57.45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112.07</v>
      </c>
      <c r="AP85" s="206">
        <v>143.19999999999999</v>
      </c>
    </row>
    <row r="86" spans="1:42">
      <c r="A86" t="s">
        <v>128</v>
      </c>
      <c r="B86" s="206">
        <v>0</v>
      </c>
      <c r="C86" s="206">
        <v>0</v>
      </c>
      <c r="D86" s="206">
        <v>19.73</v>
      </c>
      <c r="E86" s="206">
        <v>0</v>
      </c>
      <c r="F86" s="206">
        <v>6.43</v>
      </c>
      <c r="G86" s="206">
        <v>9.67</v>
      </c>
      <c r="H86" s="206">
        <v>0</v>
      </c>
      <c r="I86" s="206">
        <v>39.99</v>
      </c>
      <c r="J86" s="206">
        <v>0.98</v>
      </c>
      <c r="K86" s="206">
        <v>18.87</v>
      </c>
      <c r="L86" s="206">
        <v>0.23</v>
      </c>
      <c r="M86" s="206">
        <v>2.2000000000000002</v>
      </c>
      <c r="N86" s="206">
        <v>1.89</v>
      </c>
      <c r="O86" s="206">
        <v>1.34</v>
      </c>
      <c r="P86" s="206">
        <v>2.52</v>
      </c>
      <c r="Q86" s="206">
        <v>0.12</v>
      </c>
      <c r="R86" s="206">
        <v>0.14000000000000001</v>
      </c>
      <c r="S86" s="206">
        <v>0.12</v>
      </c>
      <c r="T86" s="206">
        <v>0</v>
      </c>
      <c r="U86" s="206">
        <v>1.53</v>
      </c>
      <c r="V86" s="206">
        <v>1.45</v>
      </c>
      <c r="W86" s="206">
        <v>0.56000000000000005</v>
      </c>
      <c r="X86" s="206">
        <v>2.39</v>
      </c>
      <c r="Y86" s="206">
        <v>0</v>
      </c>
      <c r="Z86" s="206">
        <v>2.25</v>
      </c>
      <c r="AA86" s="206">
        <v>1.29</v>
      </c>
      <c r="AB86" s="206">
        <v>0</v>
      </c>
      <c r="AC86" s="206">
        <v>20.100000000000001</v>
      </c>
      <c r="AD86" s="206">
        <v>0</v>
      </c>
      <c r="AE86" s="206">
        <v>0</v>
      </c>
      <c r="AF86" s="206">
        <v>0</v>
      </c>
      <c r="AG86" s="206">
        <v>57.45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112.07</v>
      </c>
      <c r="AP86" s="206">
        <v>143.19999999999999</v>
      </c>
    </row>
    <row r="87" spans="1:42">
      <c r="A87" t="s">
        <v>129</v>
      </c>
      <c r="B87" s="206">
        <v>0</v>
      </c>
      <c r="C87" s="206">
        <v>0</v>
      </c>
      <c r="D87" s="206">
        <v>19.73</v>
      </c>
      <c r="E87" s="206">
        <v>0</v>
      </c>
      <c r="F87" s="206">
        <v>6.43</v>
      </c>
      <c r="G87" s="206">
        <v>9.67</v>
      </c>
      <c r="H87" s="206">
        <v>0</v>
      </c>
      <c r="I87" s="206">
        <v>39.99</v>
      </c>
      <c r="J87" s="206">
        <v>0.98</v>
      </c>
      <c r="K87" s="206">
        <v>18.87</v>
      </c>
      <c r="L87" s="206">
        <v>0.23</v>
      </c>
      <c r="M87" s="206">
        <v>2.91</v>
      </c>
      <c r="N87" s="206">
        <v>1.89</v>
      </c>
      <c r="O87" s="206">
        <v>1.34</v>
      </c>
      <c r="P87" s="206">
        <v>2.52</v>
      </c>
      <c r="Q87" s="206">
        <v>0.12</v>
      </c>
      <c r="R87" s="206">
        <v>0.14000000000000001</v>
      </c>
      <c r="S87" s="206">
        <v>0.12</v>
      </c>
      <c r="T87" s="206">
        <v>0</v>
      </c>
      <c r="U87" s="206">
        <v>1.53</v>
      </c>
      <c r="V87" s="206">
        <v>1.45</v>
      </c>
      <c r="W87" s="206">
        <v>0.56000000000000005</v>
      </c>
      <c r="X87" s="206">
        <v>2.39</v>
      </c>
      <c r="Y87" s="206">
        <v>0</v>
      </c>
      <c r="Z87" s="206">
        <v>2.25</v>
      </c>
      <c r="AA87" s="206">
        <v>1.29</v>
      </c>
      <c r="AB87" s="206">
        <v>0</v>
      </c>
      <c r="AC87" s="206">
        <v>20.100000000000001</v>
      </c>
      <c r="AD87" s="206">
        <v>0</v>
      </c>
      <c r="AE87" s="206">
        <v>0</v>
      </c>
      <c r="AF87" s="206">
        <v>0</v>
      </c>
      <c r="AG87" s="206">
        <v>57.45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112.07</v>
      </c>
      <c r="AP87" s="206">
        <v>143.19999999999999</v>
      </c>
    </row>
    <row r="88" spans="1:42">
      <c r="A88" t="s">
        <v>130</v>
      </c>
      <c r="B88" s="206">
        <v>0</v>
      </c>
      <c r="C88" s="206">
        <v>0</v>
      </c>
      <c r="D88" s="206">
        <v>19.73</v>
      </c>
      <c r="E88" s="206">
        <v>0</v>
      </c>
      <c r="F88" s="206">
        <v>6.43</v>
      </c>
      <c r="G88" s="206">
        <v>9.67</v>
      </c>
      <c r="H88" s="206">
        <v>0</v>
      </c>
      <c r="I88" s="206">
        <v>39.99</v>
      </c>
      <c r="J88" s="206">
        <v>0.98</v>
      </c>
      <c r="K88" s="206">
        <v>18.87</v>
      </c>
      <c r="L88" s="206">
        <v>0.23</v>
      </c>
      <c r="M88" s="206">
        <v>2.3199999999999998</v>
      </c>
      <c r="N88" s="206">
        <v>1.89</v>
      </c>
      <c r="O88" s="206">
        <v>1.34</v>
      </c>
      <c r="P88" s="206">
        <v>2.52</v>
      </c>
      <c r="Q88" s="206">
        <v>0.12</v>
      </c>
      <c r="R88" s="206">
        <v>0.14000000000000001</v>
      </c>
      <c r="S88" s="206">
        <v>0.12</v>
      </c>
      <c r="T88" s="206">
        <v>0</v>
      </c>
      <c r="U88" s="206">
        <v>1.53</v>
      </c>
      <c r="V88" s="206">
        <v>1.45</v>
      </c>
      <c r="W88" s="206">
        <v>0.56000000000000005</v>
      </c>
      <c r="X88" s="206">
        <v>2.39</v>
      </c>
      <c r="Y88" s="206">
        <v>0</v>
      </c>
      <c r="Z88" s="206">
        <v>2.25</v>
      </c>
      <c r="AA88" s="206">
        <v>1.29</v>
      </c>
      <c r="AB88" s="206">
        <v>0</v>
      </c>
      <c r="AC88" s="206">
        <v>20.100000000000001</v>
      </c>
      <c r="AD88" s="206">
        <v>0</v>
      </c>
      <c r="AE88" s="206">
        <v>0</v>
      </c>
      <c r="AF88" s="206">
        <v>0</v>
      </c>
      <c r="AG88" s="206">
        <v>57.45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112.07</v>
      </c>
      <c r="AP88" s="206">
        <v>143.19999999999999</v>
      </c>
    </row>
    <row r="89" spans="1:42">
      <c r="A89" t="s">
        <v>131</v>
      </c>
      <c r="B89" s="206">
        <v>0</v>
      </c>
      <c r="C89" s="206">
        <v>0</v>
      </c>
      <c r="D89" s="206">
        <v>19.73</v>
      </c>
      <c r="E89" s="206">
        <v>0</v>
      </c>
      <c r="F89" s="206">
        <v>6.43</v>
      </c>
      <c r="G89" s="206">
        <v>9.67</v>
      </c>
      <c r="H89" s="206">
        <v>0</v>
      </c>
      <c r="I89" s="206">
        <v>39.99</v>
      </c>
      <c r="J89" s="206">
        <v>0.98</v>
      </c>
      <c r="K89" s="206">
        <v>18.87</v>
      </c>
      <c r="L89" s="206">
        <v>0.23</v>
      </c>
      <c r="M89" s="206">
        <v>2.3199999999999998</v>
      </c>
      <c r="N89" s="206">
        <v>1.89</v>
      </c>
      <c r="O89" s="206">
        <v>1.34</v>
      </c>
      <c r="P89" s="206">
        <v>2.52</v>
      </c>
      <c r="Q89" s="206">
        <v>0.12</v>
      </c>
      <c r="R89" s="206">
        <v>0.14000000000000001</v>
      </c>
      <c r="S89" s="206">
        <v>0.12</v>
      </c>
      <c r="T89" s="206">
        <v>0</v>
      </c>
      <c r="U89" s="206">
        <v>1.53</v>
      </c>
      <c r="V89" s="206">
        <v>1.45</v>
      </c>
      <c r="W89" s="206">
        <v>0.56000000000000005</v>
      </c>
      <c r="X89" s="206">
        <v>2.39</v>
      </c>
      <c r="Y89" s="206">
        <v>0</v>
      </c>
      <c r="Z89" s="206">
        <v>2.25</v>
      </c>
      <c r="AA89" s="206">
        <v>1.29</v>
      </c>
      <c r="AB89" s="206">
        <v>0</v>
      </c>
      <c r="AC89" s="206">
        <v>20.100000000000001</v>
      </c>
      <c r="AD89" s="206">
        <v>0</v>
      </c>
      <c r="AE89" s="206">
        <v>0</v>
      </c>
      <c r="AF89" s="206">
        <v>0</v>
      </c>
      <c r="AG89" s="206">
        <v>57.45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112.07</v>
      </c>
      <c r="AP89" s="206">
        <v>143.19999999999999</v>
      </c>
    </row>
    <row r="90" spans="1:42">
      <c r="A90" t="s">
        <v>132</v>
      </c>
      <c r="B90" s="206">
        <v>0</v>
      </c>
      <c r="C90" s="206">
        <v>0</v>
      </c>
      <c r="D90" s="206">
        <v>19.73</v>
      </c>
      <c r="E90" s="206">
        <v>0</v>
      </c>
      <c r="F90" s="206">
        <v>6.43</v>
      </c>
      <c r="G90" s="206">
        <v>9.67</v>
      </c>
      <c r="H90" s="206">
        <v>0</v>
      </c>
      <c r="I90" s="206">
        <v>39.99</v>
      </c>
      <c r="J90" s="206">
        <v>0.98</v>
      </c>
      <c r="K90" s="206">
        <v>18.87</v>
      </c>
      <c r="L90" s="206">
        <v>0.23</v>
      </c>
      <c r="M90" s="206">
        <v>2.3199999999999998</v>
      </c>
      <c r="N90" s="206">
        <v>1.89</v>
      </c>
      <c r="O90" s="206">
        <v>1.34</v>
      </c>
      <c r="P90" s="206">
        <v>2.52</v>
      </c>
      <c r="Q90" s="206">
        <v>0.12</v>
      </c>
      <c r="R90" s="206">
        <v>0.14000000000000001</v>
      </c>
      <c r="S90" s="206">
        <v>0.12</v>
      </c>
      <c r="T90" s="206">
        <v>0</v>
      </c>
      <c r="U90" s="206">
        <v>1.53</v>
      </c>
      <c r="V90" s="206">
        <v>1.45</v>
      </c>
      <c r="W90" s="206">
        <v>0.56000000000000005</v>
      </c>
      <c r="X90" s="206">
        <v>2.39</v>
      </c>
      <c r="Y90" s="206">
        <v>0</v>
      </c>
      <c r="Z90" s="206">
        <v>2.25</v>
      </c>
      <c r="AA90" s="206">
        <v>1.29</v>
      </c>
      <c r="AB90" s="206">
        <v>0</v>
      </c>
      <c r="AC90" s="206">
        <v>20.100000000000001</v>
      </c>
      <c r="AD90" s="206">
        <v>0</v>
      </c>
      <c r="AE90" s="206">
        <v>0</v>
      </c>
      <c r="AF90" s="206">
        <v>0</v>
      </c>
      <c r="AG90" s="206">
        <v>57.45</v>
      </c>
      <c r="AH90" s="206">
        <v>0</v>
      </c>
      <c r="AI90" s="206">
        <v>0</v>
      </c>
      <c r="AJ90" s="206">
        <v>0</v>
      </c>
      <c r="AK90" s="206">
        <v>24.62</v>
      </c>
      <c r="AL90" s="206">
        <v>0</v>
      </c>
      <c r="AM90" s="206">
        <v>0</v>
      </c>
      <c r="AN90" s="206">
        <v>0</v>
      </c>
      <c r="AO90" s="206">
        <v>112.07</v>
      </c>
      <c r="AP90" s="206">
        <v>143.19999999999999</v>
      </c>
    </row>
    <row r="91" spans="1:42">
      <c r="A91" t="s">
        <v>133</v>
      </c>
      <c r="B91" s="206">
        <v>0</v>
      </c>
      <c r="C91" s="206">
        <v>0</v>
      </c>
      <c r="D91" s="206">
        <v>19.73</v>
      </c>
      <c r="E91" s="206">
        <v>0</v>
      </c>
      <c r="F91" s="206">
        <v>6.43</v>
      </c>
      <c r="G91" s="206">
        <v>9.67</v>
      </c>
      <c r="H91" s="206">
        <v>0</v>
      </c>
      <c r="I91" s="206">
        <v>39.99</v>
      </c>
      <c r="J91" s="206">
        <v>0.98</v>
      </c>
      <c r="K91" s="206">
        <v>18.87</v>
      </c>
      <c r="L91" s="206">
        <v>0.23</v>
      </c>
      <c r="M91" s="206">
        <v>2.3199999999999998</v>
      </c>
      <c r="N91" s="206">
        <v>1.89</v>
      </c>
      <c r="O91" s="206">
        <v>1.34</v>
      </c>
      <c r="P91" s="206">
        <v>2.52</v>
      </c>
      <c r="Q91" s="206">
        <v>0.23</v>
      </c>
      <c r="R91" s="206">
        <v>0.47</v>
      </c>
      <c r="S91" s="206">
        <v>0.28999999999999998</v>
      </c>
      <c r="T91" s="206">
        <v>0</v>
      </c>
      <c r="U91" s="206">
        <v>1.53</v>
      </c>
      <c r="V91" s="206">
        <v>1.45</v>
      </c>
      <c r="W91" s="206">
        <v>0.56000000000000005</v>
      </c>
      <c r="X91" s="206">
        <v>2.39</v>
      </c>
      <c r="Y91" s="206">
        <v>0</v>
      </c>
      <c r="Z91" s="206">
        <v>2.25</v>
      </c>
      <c r="AA91" s="206">
        <v>1.29</v>
      </c>
      <c r="AB91" s="206">
        <v>0</v>
      </c>
      <c r="AC91" s="206">
        <v>20.100000000000001</v>
      </c>
      <c r="AD91" s="206">
        <v>0</v>
      </c>
      <c r="AE91" s="206">
        <v>0</v>
      </c>
      <c r="AF91" s="206">
        <v>0</v>
      </c>
      <c r="AG91" s="206">
        <v>57.45</v>
      </c>
      <c r="AH91" s="206">
        <v>0</v>
      </c>
      <c r="AI91" s="206">
        <v>0</v>
      </c>
      <c r="AJ91" s="206">
        <v>0</v>
      </c>
      <c r="AK91" s="206">
        <v>24.62</v>
      </c>
      <c r="AL91" s="206">
        <v>0</v>
      </c>
      <c r="AM91" s="206">
        <v>0</v>
      </c>
      <c r="AN91" s="206">
        <v>0</v>
      </c>
      <c r="AO91" s="206">
        <v>112.07</v>
      </c>
      <c r="AP91" s="206">
        <v>143.19999999999999</v>
      </c>
    </row>
    <row r="92" spans="1:42">
      <c r="A92" t="s">
        <v>134</v>
      </c>
      <c r="B92" s="206">
        <v>0</v>
      </c>
      <c r="C92" s="206">
        <v>0</v>
      </c>
      <c r="D92" s="206">
        <v>19.73</v>
      </c>
      <c r="E92" s="206">
        <v>0</v>
      </c>
      <c r="F92" s="206">
        <v>6.43</v>
      </c>
      <c r="G92" s="206">
        <v>9.67</v>
      </c>
      <c r="H92" s="206">
        <v>0</v>
      </c>
      <c r="I92" s="206">
        <v>39.99</v>
      </c>
      <c r="J92" s="206">
        <v>0.98</v>
      </c>
      <c r="K92" s="206">
        <v>18.87</v>
      </c>
      <c r="L92" s="206">
        <v>0.23</v>
      </c>
      <c r="M92" s="206">
        <v>2.3199999999999998</v>
      </c>
      <c r="N92" s="206">
        <v>1.89</v>
      </c>
      <c r="O92" s="206">
        <v>1.34</v>
      </c>
      <c r="P92" s="206">
        <v>2.52</v>
      </c>
      <c r="Q92" s="206">
        <v>0.23</v>
      </c>
      <c r="R92" s="206">
        <v>0.47</v>
      </c>
      <c r="S92" s="206">
        <v>0.28999999999999998</v>
      </c>
      <c r="T92" s="206">
        <v>0</v>
      </c>
      <c r="U92" s="206">
        <v>1.53</v>
      </c>
      <c r="V92" s="206">
        <v>1.45</v>
      </c>
      <c r="W92" s="206">
        <v>0.56000000000000005</v>
      </c>
      <c r="X92" s="206">
        <v>2.39</v>
      </c>
      <c r="Y92" s="206">
        <v>0</v>
      </c>
      <c r="Z92" s="206">
        <v>2.25</v>
      </c>
      <c r="AA92" s="206">
        <v>1.29</v>
      </c>
      <c r="AB92" s="206">
        <v>0</v>
      </c>
      <c r="AC92" s="206">
        <v>20.100000000000001</v>
      </c>
      <c r="AD92" s="206">
        <v>0</v>
      </c>
      <c r="AE92" s="206">
        <v>0</v>
      </c>
      <c r="AF92" s="206">
        <v>0</v>
      </c>
      <c r="AG92" s="206">
        <v>57.45</v>
      </c>
      <c r="AH92" s="206">
        <v>0</v>
      </c>
      <c r="AI92" s="206">
        <v>0</v>
      </c>
      <c r="AJ92" s="206">
        <v>0</v>
      </c>
      <c r="AK92" s="206">
        <v>24.62</v>
      </c>
      <c r="AL92" s="206">
        <v>0</v>
      </c>
      <c r="AM92" s="206">
        <v>0</v>
      </c>
      <c r="AN92" s="206">
        <v>0</v>
      </c>
      <c r="AO92" s="206">
        <v>112.07</v>
      </c>
      <c r="AP92" s="206">
        <v>143.19999999999999</v>
      </c>
    </row>
    <row r="93" spans="1:42">
      <c r="A93" t="s">
        <v>135</v>
      </c>
      <c r="B93" s="206">
        <v>0</v>
      </c>
      <c r="C93" s="206">
        <v>0</v>
      </c>
      <c r="D93" s="206">
        <v>19.73</v>
      </c>
      <c r="E93" s="206">
        <v>0</v>
      </c>
      <c r="F93" s="206">
        <v>6.43</v>
      </c>
      <c r="G93" s="206">
        <v>9.67</v>
      </c>
      <c r="H93" s="206">
        <v>0</v>
      </c>
      <c r="I93" s="206">
        <v>39.99</v>
      </c>
      <c r="J93" s="206">
        <v>0.98</v>
      </c>
      <c r="K93" s="206">
        <v>58.54</v>
      </c>
      <c r="L93" s="206">
        <v>0.23</v>
      </c>
      <c r="M93" s="206">
        <v>2.3199999999999998</v>
      </c>
      <c r="N93" s="206">
        <v>1.89</v>
      </c>
      <c r="O93" s="206">
        <v>1.34</v>
      </c>
      <c r="P93" s="206">
        <v>2.52</v>
      </c>
      <c r="Q93" s="206">
        <v>0.23</v>
      </c>
      <c r="R93" s="206">
        <v>0.47</v>
      </c>
      <c r="S93" s="206">
        <v>0.28999999999999998</v>
      </c>
      <c r="T93" s="206">
        <v>0</v>
      </c>
      <c r="U93" s="206">
        <v>1.53</v>
      </c>
      <c r="V93" s="206">
        <v>1.45</v>
      </c>
      <c r="W93" s="206">
        <v>0.56000000000000005</v>
      </c>
      <c r="X93" s="206">
        <v>2.39</v>
      </c>
      <c r="Y93" s="206">
        <v>0</v>
      </c>
      <c r="Z93" s="206">
        <v>2.25</v>
      </c>
      <c r="AA93" s="206">
        <v>1.29</v>
      </c>
      <c r="AB93" s="206">
        <v>0</v>
      </c>
      <c r="AC93" s="206">
        <v>20.100000000000001</v>
      </c>
      <c r="AD93" s="206">
        <v>0</v>
      </c>
      <c r="AE93" s="206">
        <v>0</v>
      </c>
      <c r="AF93" s="206">
        <v>0</v>
      </c>
      <c r="AG93" s="206">
        <v>57.45</v>
      </c>
      <c r="AH93" s="206">
        <v>0</v>
      </c>
      <c r="AI93" s="206">
        <v>0</v>
      </c>
      <c r="AJ93" s="206">
        <v>0</v>
      </c>
      <c r="AK93" s="206">
        <v>24.62</v>
      </c>
      <c r="AL93" s="206">
        <v>0</v>
      </c>
      <c r="AM93" s="206">
        <v>0</v>
      </c>
      <c r="AN93" s="206">
        <v>0</v>
      </c>
      <c r="AO93" s="206">
        <v>112.07</v>
      </c>
      <c r="AP93" s="206">
        <v>143.19999999999999</v>
      </c>
    </row>
    <row r="94" spans="1:42">
      <c r="A94" t="s">
        <v>136</v>
      </c>
      <c r="B94" s="206">
        <v>0</v>
      </c>
      <c r="C94" s="206">
        <v>0</v>
      </c>
      <c r="D94" s="206">
        <v>19.73</v>
      </c>
      <c r="E94" s="206">
        <v>0</v>
      </c>
      <c r="F94" s="206">
        <v>6.43</v>
      </c>
      <c r="G94" s="206">
        <v>9.67</v>
      </c>
      <c r="H94" s="206">
        <v>0</v>
      </c>
      <c r="I94" s="206">
        <v>39.99</v>
      </c>
      <c r="J94" s="206">
        <v>0.98</v>
      </c>
      <c r="K94" s="206">
        <v>85.51</v>
      </c>
      <c r="L94" s="206">
        <v>0.23</v>
      </c>
      <c r="M94" s="206">
        <v>2.3199999999999998</v>
      </c>
      <c r="N94" s="206">
        <v>1.89</v>
      </c>
      <c r="O94" s="206">
        <v>1.34</v>
      </c>
      <c r="P94" s="206">
        <v>2.52</v>
      </c>
      <c r="Q94" s="206">
        <v>0.23</v>
      </c>
      <c r="R94" s="206">
        <v>0.47</v>
      </c>
      <c r="S94" s="206">
        <v>0.28999999999999998</v>
      </c>
      <c r="T94" s="206">
        <v>0</v>
      </c>
      <c r="U94" s="206">
        <v>1.53</v>
      </c>
      <c r="V94" s="206">
        <v>1.45</v>
      </c>
      <c r="W94" s="206">
        <v>0.56000000000000005</v>
      </c>
      <c r="X94" s="206">
        <v>2.39</v>
      </c>
      <c r="Y94" s="206">
        <v>0</v>
      </c>
      <c r="Z94" s="206">
        <v>2.25</v>
      </c>
      <c r="AA94" s="206">
        <v>1.29</v>
      </c>
      <c r="AB94" s="206">
        <v>0</v>
      </c>
      <c r="AC94" s="206">
        <v>20.100000000000001</v>
      </c>
      <c r="AD94" s="206">
        <v>0</v>
      </c>
      <c r="AE94" s="206">
        <v>0</v>
      </c>
      <c r="AF94" s="206">
        <v>0</v>
      </c>
      <c r="AG94" s="206">
        <v>57.45</v>
      </c>
      <c r="AH94" s="206">
        <v>0</v>
      </c>
      <c r="AI94" s="206">
        <v>0</v>
      </c>
      <c r="AJ94" s="206">
        <v>0</v>
      </c>
      <c r="AK94" s="206">
        <v>24.62</v>
      </c>
      <c r="AL94" s="206">
        <v>0</v>
      </c>
      <c r="AM94" s="206">
        <v>0</v>
      </c>
      <c r="AN94" s="206">
        <v>0</v>
      </c>
      <c r="AO94" s="206">
        <v>112.07</v>
      </c>
      <c r="AP94" s="206">
        <v>143.19999999999999</v>
      </c>
    </row>
    <row r="95" spans="1:42">
      <c r="A95" t="s">
        <v>137</v>
      </c>
      <c r="B95" s="206">
        <v>0</v>
      </c>
      <c r="C95" s="206">
        <v>0</v>
      </c>
      <c r="D95" s="206">
        <v>19.73</v>
      </c>
      <c r="E95" s="206">
        <v>0</v>
      </c>
      <c r="F95" s="206">
        <v>6.43</v>
      </c>
      <c r="G95" s="206">
        <v>9.67</v>
      </c>
      <c r="H95" s="206">
        <v>0</v>
      </c>
      <c r="I95" s="206">
        <v>39.99</v>
      </c>
      <c r="J95" s="206">
        <v>0.98</v>
      </c>
      <c r="K95" s="206">
        <v>117.29</v>
      </c>
      <c r="L95" s="206">
        <v>0.23</v>
      </c>
      <c r="M95" s="206">
        <v>2.3199999999999998</v>
      </c>
      <c r="N95" s="206">
        <v>1.89</v>
      </c>
      <c r="O95" s="206">
        <v>1.34</v>
      </c>
      <c r="P95" s="206">
        <v>2.52</v>
      </c>
      <c r="Q95" s="206">
        <v>0.23</v>
      </c>
      <c r="R95" s="206">
        <v>0.47</v>
      </c>
      <c r="S95" s="206">
        <v>0.28999999999999998</v>
      </c>
      <c r="T95" s="206">
        <v>0</v>
      </c>
      <c r="U95" s="206">
        <v>1.53</v>
      </c>
      <c r="V95" s="206">
        <v>1.45</v>
      </c>
      <c r="W95" s="206">
        <v>0.56000000000000005</v>
      </c>
      <c r="X95" s="206">
        <v>2.39</v>
      </c>
      <c r="Y95" s="206">
        <v>0</v>
      </c>
      <c r="Z95" s="206">
        <v>2.25</v>
      </c>
      <c r="AA95" s="206">
        <v>1.29</v>
      </c>
      <c r="AB95" s="206">
        <v>0</v>
      </c>
      <c r="AC95" s="206">
        <v>20.100000000000001</v>
      </c>
      <c r="AD95" s="206">
        <v>0</v>
      </c>
      <c r="AE95" s="206">
        <v>0</v>
      </c>
      <c r="AF95" s="206">
        <v>0</v>
      </c>
      <c r="AG95" s="206">
        <v>55.64</v>
      </c>
      <c r="AH95" s="206">
        <v>0</v>
      </c>
      <c r="AI95" s="206">
        <v>0</v>
      </c>
      <c r="AJ95" s="206">
        <v>0</v>
      </c>
      <c r="AK95" s="206">
        <v>24.62</v>
      </c>
      <c r="AL95" s="206">
        <v>0</v>
      </c>
      <c r="AM95" s="206">
        <v>0</v>
      </c>
      <c r="AN95" s="206">
        <v>0</v>
      </c>
      <c r="AO95" s="206">
        <v>112.07</v>
      </c>
      <c r="AP95" s="206">
        <v>143.19999999999999</v>
      </c>
    </row>
    <row r="96" spans="1:42">
      <c r="A96" t="s">
        <v>138</v>
      </c>
      <c r="B96" s="206">
        <v>0</v>
      </c>
      <c r="C96" s="206">
        <v>0</v>
      </c>
      <c r="D96" s="206">
        <v>19.73</v>
      </c>
      <c r="E96" s="206">
        <v>0</v>
      </c>
      <c r="F96" s="206">
        <v>6.43</v>
      </c>
      <c r="G96" s="206">
        <v>9.67</v>
      </c>
      <c r="H96" s="206">
        <v>0</v>
      </c>
      <c r="I96" s="206">
        <v>39.99</v>
      </c>
      <c r="J96" s="206">
        <v>0.98</v>
      </c>
      <c r="K96" s="206">
        <v>151</v>
      </c>
      <c r="L96" s="206">
        <v>0.23</v>
      </c>
      <c r="M96" s="206">
        <v>2.3199999999999998</v>
      </c>
      <c r="N96" s="206">
        <v>1.89</v>
      </c>
      <c r="O96" s="206">
        <v>1.34</v>
      </c>
      <c r="P96" s="206">
        <v>2.52</v>
      </c>
      <c r="Q96" s="206">
        <v>0.23</v>
      </c>
      <c r="R96" s="206">
        <v>0.47</v>
      </c>
      <c r="S96" s="206">
        <v>0.28999999999999998</v>
      </c>
      <c r="T96" s="206">
        <v>0</v>
      </c>
      <c r="U96" s="206">
        <v>1.53</v>
      </c>
      <c r="V96" s="206">
        <v>1.45</v>
      </c>
      <c r="W96" s="206">
        <v>0.56000000000000005</v>
      </c>
      <c r="X96" s="206">
        <v>2.39</v>
      </c>
      <c r="Y96" s="206">
        <v>0</v>
      </c>
      <c r="Z96" s="206">
        <v>2.25</v>
      </c>
      <c r="AA96" s="206">
        <v>1.29</v>
      </c>
      <c r="AB96" s="206">
        <v>0</v>
      </c>
      <c r="AC96" s="206">
        <v>20.100000000000001</v>
      </c>
      <c r="AD96" s="206">
        <v>0</v>
      </c>
      <c r="AE96" s="206">
        <v>0</v>
      </c>
      <c r="AF96" s="206">
        <v>0</v>
      </c>
      <c r="AG96" s="206">
        <v>55.64</v>
      </c>
      <c r="AH96" s="206">
        <v>0</v>
      </c>
      <c r="AI96" s="206">
        <v>0</v>
      </c>
      <c r="AJ96" s="206">
        <v>0</v>
      </c>
      <c r="AK96" s="206">
        <v>24.62</v>
      </c>
      <c r="AL96" s="206">
        <v>0</v>
      </c>
      <c r="AM96" s="206">
        <v>0</v>
      </c>
      <c r="AN96" s="206">
        <v>0</v>
      </c>
      <c r="AO96" s="206">
        <v>112.07</v>
      </c>
      <c r="AP96" s="206">
        <v>143.19999999999999</v>
      </c>
    </row>
    <row r="97" spans="1:42">
      <c r="A97" t="s">
        <v>139</v>
      </c>
      <c r="B97" s="206">
        <v>0</v>
      </c>
      <c r="C97" s="206">
        <v>0</v>
      </c>
      <c r="D97" s="206">
        <v>19.73</v>
      </c>
      <c r="E97" s="206">
        <v>0</v>
      </c>
      <c r="F97" s="206">
        <v>6.43</v>
      </c>
      <c r="G97" s="206">
        <v>9.67</v>
      </c>
      <c r="H97" s="206">
        <v>0</v>
      </c>
      <c r="I97" s="206">
        <v>39.99</v>
      </c>
      <c r="J97" s="206">
        <v>0.98</v>
      </c>
      <c r="K97" s="206">
        <v>178.93</v>
      </c>
      <c r="L97" s="206">
        <v>0.23</v>
      </c>
      <c r="M97" s="206">
        <v>2.3199999999999998</v>
      </c>
      <c r="N97" s="206">
        <v>1.89</v>
      </c>
      <c r="O97" s="206">
        <v>1.34</v>
      </c>
      <c r="P97" s="206">
        <v>2.52</v>
      </c>
      <c r="Q97" s="206">
        <v>0</v>
      </c>
      <c r="R97" s="206">
        <v>0.47</v>
      </c>
      <c r="S97" s="206">
        <v>0</v>
      </c>
      <c r="T97" s="206">
        <v>0</v>
      </c>
      <c r="U97" s="206">
        <v>1.53</v>
      </c>
      <c r="V97" s="206">
        <v>1.45</v>
      </c>
      <c r="W97" s="206">
        <v>0.56000000000000005</v>
      </c>
      <c r="X97" s="206">
        <v>2.39</v>
      </c>
      <c r="Y97" s="206">
        <v>0</v>
      </c>
      <c r="Z97" s="206">
        <v>2.25</v>
      </c>
      <c r="AA97" s="206">
        <v>1.29</v>
      </c>
      <c r="AB97" s="206">
        <v>0</v>
      </c>
      <c r="AC97" s="206">
        <v>20.100000000000001</v>
      </c>
      <c r="AD97" s="206">
        <v>0</v>
      </c>
      <c r="AE97" s="206">
        <v>0</v>
      </c>
      <c r="AF97" s="206">
        <v>0</v>
      </c>
      <c r="AG97" s="206">
        <v>55.64</v>
      </c>
      <c r="AH97" s="206">
        <v>0</v>
      </c>
      <c r="AI97" s="206">
        <v>0</v>
      </c>
      <c r="AJ97" s="206">
        <v>0</v>
      </c>
      <c r="AK97" s="206">
        <v>24.62</v>
      </c>
      <c r="AL97" s="206">
        <v>0</v>
      </c>
      <c r="AM97" s="206">
        <v>0</v>
      </c>
      <c r="AN97" s="206">
        <v>0</v>
      </c>
      <c r="AO97" s="206">
        <v>112.07</v>
      </c>
      <c r="AP97" s="206">
        <v>143.19999999999999</v>
      </c>
    </row>
    <row r="98" spans="1:42">
      <c r="A98" t="s">
        <v>140</v>
      </c>
      <c r="B98" s="206">
        <v>0</v>
      </c>
      <c r="C98" s="206">
        <v>0</v>
      </c>
      <c r="D98" s="206">
        <v>19.73</v>
      </c>
      <c r="E98" s="206">
        <v>0</v>
      </c>
      <c r="F98" s="206">
        <v>6.43</v>
      </c>
      <c r="G98" s="206">
        <v>9.67</v>
      </c>
      <c r="H98" s="206">
        <v>0</v>
      </c>
      <c r="I98" s="206">
        <v>39.99</v>
      </c>
      <c r="J98" s="206">
        <v>0.98</v>
      </c>
      <c r="K98" s="206">
        <v>202.04</v>
      </c>
      <c r="L98" s="206">
        <v>0.23</v>
      </c>
      <c r="M98" s="206">
        <v>2.3199999999999998</v>
      </c>
      <c r="N98" s="206">
        <v>1.89</v>
      </c>
      <c r="O98" s="206">
        <v>1.34</v>
      </c>
      <c r="P98" s="206">
        <v>2.52</v>
      </c>
      <c r="Q98" s="206">
        <v>0</v>
      </c>
      <c r="R98" s="206">
        <v>0.47</v>
      </c>
      <c r="S98" s="206">
        <v>0</v>
      </c>
      <c r="T98" s="206">
        <v>0</v>
      </c>
      <c r="U98" s="206">
        <v>1.53</v>
      </c>
      <c r="V98" s="206">
        <v>1.45</v>
      </c>
      <c r="W98" s="206">
        <v>0.56000000000000005</v>
      </c>
      <c r="X98" s="206">
        <v>2.39</v>
      </c>
      <c r="Y98" s="206">
        <v>0</v>
      </c>
      <c r="Z98" s="206">
        <v>2.25</v>
      </c>
      <c r="AA98" s="206">
        <v>1.29</v>
      </c>
      <c r="AB98" s="206">
        <v>0</v>
      </c>
      <c r="AC98" s="206">
        <v>20.100000000000001</v>
      </c>
      <c r="AD98" s="206">
        <v>0</v>
      </c>
      <c r="AE98" s="206">
        <v>0</v>
      </c>
      <c r="AF98" s="206">
        <v>0</v>
      </c>
      <c r="AG98" s="206">
        <v>55.64</v>
      </c>
      <c r="AH98" s="206">
        <v>0</v>
      </c>
      <c r="AI98" s="206">
        <v>0</v>
      </c>
      <c r="AJ98" s="206">
        <v>0</v>
      </c>
      <c r="AK98" s="206">
        <v>24.62</v>
      </c>
      <c r="AL98" s="206">
        <v>0</v>
      </c>
      <c r="AM98" s="206">
        <v>0</v>
      </c>
      <c r="AN98" s="206">
        <v>0</v>
      </c>
      <c r="AO98" s="206">
        <v>112.07</v>
      </c>
      <c r="AP98" s="206">
        <v>143.19999999999999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0.47298000000000079</v>
      </c>
      <c r="E99">
        <f t="shared" si="0"/>
        <v>0</v>
      </c>
      <c r="F99">
        <f t="shared" si="0"/>
        <v>0.1543199999999999</v>
      </c>
      <c r="G99">
        <f t="shared" si="0"/>
        <v>0.23207999999999962</v>
      </c>
      <c r="H99">
        <f t="shared" si="0"/>
        <v>0</v>
      </c>
      <c r="I99">
        <f t="shared" si="0"/>
        <v>0.95692499999999925</v>
      </c>
      <c r="J99">
        <f t="shared" si="0"/>
        <v>2.3520000000000006E-2</v>
      </c>
      <c r="K99">
        <f t="shared" si="0"/>
        <v>1.9200224999999993</v>
      </c>
      <c r="L99">
        <f t="shared" si="0"/>
        <v>3.9659999999999862E-2</v>
      </c>
      <c r="M99">
        <f t="shared" si="0"/>
        <v>5.4192499999999866E-2</v>
      </c>
      <c r="N99">
        <f t="shared" si="0"/>
        <v>4.5359999999999907E-2</v>
      </c>
      <c r="O99">
        <f t="shared" si="0"/>
        <v>3.2160000000000064E-2</v>
      </c>
      <c r="P99">
        <f t="shared" si="0"/>
        <v>7.2860000000000008E-2</v>
      </c>
      <c r="Q99">
        <f t="shared" si="0"/>
        <v>-0.12319249999999997</v>
      </c>
      <c r="R99">
        <f t="shared" si="0"/>
        <v>5.0199999999999877E-2</v>
      </c>
      <c r="S99">
        <f t="shared" si="0"/>
        <v>-5.9137499999999975E-2</v>
      </c>
      <c r="T99">
        <f t="shared" si="0"/>
        <v>0</v>
      </c>
      <c r="U99">
        <f t="shared" si="0"/>
        <v>3.6215000000000011E-2</v>
      </c>
      <c r="V99">
        <f t="shared" si="0"/>
        <v>2.8620000000000048E-2</v>
      </c>
      <c r="W99">
        <f t="shared" si="0"/>
        <v>7.5355000000000047E-2</v>
      </c>
      <c r="X99">
        <f t="shared" si="0"/>
        <v>0.34049250000000159</v>
      </c>
      <c r="Y99">
        <f t="shared" si="0"/>
        <v>0</v>
      </c>
      <c r="Z99">
        <f t="shared" si="0"/>
        <v>0.123915</v>
      </c>
      <c r="AA99">
        <f t="shared" si="0"/>
        <v>8.2317500000000113E-2</v>
      </c>
      <c r="AB99">
        <f t="shared" si="0"/>
        <v>0</v>
      </c>
      <c r="AC99">
        <f t="shared" si="0"/>
        <v>0.49839749999999999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1.2924050000000005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0.14003250000000006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2.6896799999999961</v>
      </c>
      <c r="AP99">
        <f t="shared" si="0"/>
        <v>3.4368000000000052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11.41</v>
      </c>
      <c r="E3" s="206">
        <v>0</v>
      </c>
      <c r="F3" s="206">
        <v>3.72</v>
      </c>
      <c r="G3" s="206">
        <v>5.59</v>
      </c>
      <c r="H3" s="206">
        <v>0</v>
      </c>
      <c r="I3" s="206">
        <v>23.55</v>
      </c>
      <c r="J3" s="206">
        <v>0.56000000000000005</v>
      </c>
      <c r="K3" s="206">
        <v>11.54</v>
      </c>
      <c r="L3" s="206">
        <v>0.92</v>
      </c>
      <c r="M3" s="206">
        <v>0</v>
      </c>
      <c r="N3" s="206">
        <v>2.14</v>
      </c>
      <c r="O3" s="206">
        <v>1.8</v>
      </c>
      <c r="P3" s="206">
        <v>20.82</v>
      </c>
      <c r="Q3" s="206">
        <v>0.13</v>
      </c>
      <c r="R3" s="206">
        <v>0.92</v>
      </c>
      <c r="S3" s="206">
        <v>0.17</v>
      </c>
      <c r="T3" s="206">
        <v>0</v>
      </c>
      <c r="U3" s="206">
        <v>8.6300000000000008</v>
      </c>
      <c r="V3" s="206">
        <v>0</v>
      </c>
      <c r="W3" s="206">
        <v>0.65</v>
      </c>
      <c r="X3" s="206">
        <v>2.71</v>
      </c>
      <c r="Y3" s="206">
        <v>0</v>
      </c>
      <c r="Z3" s="206">
        <v>2.56</v>
      </c>
      <c r="AA3" s="206">
        <v>1.47</v>
      </c>
      <c r="AB3" s="206">
        <v>0</v>
      </c>
      <c r="AC3" s="206">
        <v>10.91</v>
      </c>
      <c r="AD3" s="206">
        <v>0</v>
      </c>
      <c r="AE3" s="206">
        <v>0</v>
      </c>
      <c r="AF3" s="206">
        <v>0</v>
      </c>
      <c r="AG3" s="206">
        <v>-10.98</v>
      </c>
      <c r="AH3" s="206">
        <v>0</v>
      </c>
      <c r="AI3" s="206">
        <v>0</v>
      </c>
      <c r="AJ3" s="206">
        <v>0</v>
      </c>
      <c r="AK3" s="206">
        <v>2.6</v>
      </c>
      <c r="AL3" s="206">
        <v>0</v>
      </c>
      <c r="AM3" s="206">
        <v>0</v>
      </c>
      <c r="AN3" s="206">
        <v>0</v>
      </c>
      <c r="AO3" s="206">
        <v>64.8</v>
      </c>
      <c r="AP3" s="206">
        <v>82.8</v>
      </c>
    </row>
    <row r="4" spans="1:42">
      <c r="A4" t="s">
        <v>46</v>
      </c>
      <c r="B4" s="206">
        <v>0</v>
      </c>
      <c r="C4" s="206">
        <v>0</v>
      </c>
      <c r="D4" s="206">
        <v>11.41</v>
      </c>
      <c r="E4" s="206">
        <v>0</v>
      </c>
      <c r="F4" s="206">
        <v>3.72</v>
      </c>
      <c r="G4" s="206">
        <v>5.59</v>
      </c>
      <c r="H4" s="206">
        <v>0</v>
      </c>
      <c r="I4" s="206">
        <v>23.55</v>
      </c>
      <c r="J4" s="206">
        <v>0.56000000000000005</v>
      </c>
      <c r="K4" s="206">
        <v>11.54</v>
      </c>
      <c r="L4" s="206">
        <v>0.92</v>
      </c>
      <c r="M4" s="206">
        <v>0</v>
      </c>
      <c r="N4" s="206">
        <v>2.14</v>
      </c>
      <c r="O4" s="206">
        <v>1.8</v>
      </c>
      <c r="P4" s="206">
        <v>20.82</v>
      </c>
      <c r="Q4" s="206">
        <v>0.13</v>
      </c>
      <c r="R4" s="206">
        <v>0.92</v>
      </c>
      <c r="S4" s="206">
        <v>0.17</v>
      </c>
      <c r="T4" s="206">
        <v>0</v>
      </c>
      <c r="U4" s="206">
        <v>8.14</v>
      </c>
      <c r="V4" s="206">
        <v>0</v>
      </c>
      <c r="W4" s="206">
        <v>0.65</v>
      </c>
      <c r="X4" s="206">
        <v>2.71</v>
      </c>
      <c r="Y4" s="206">
        <v>0</v>
      </c>
      <c r="Z4" s="206">
        <v>2.56</v>
      </c>
      <c r="AA4" s="206">
        <v>1.47</v>
      </c>
      <c r="AB4" s="206">
        <v>0</v>
      </c>
      <c r="AC4" s="206">
        <v>10.91</v>
      </c>
      <c r="AD4" s="206">
        <v>0</v>
      </c>
      <c r="AE4" s="206">
        <v>0</v>
      </c>
      <c r="AF4" s="206">
        <v>0</v>
      </c>
      <c r="AG4" s="206">
        <v>-10.98</v>
      </c>
      <c r="AH4" s="206">
        <v>0</v>
      </c>
      <c r="AI4" s="206">
        <v>0</v>
      </c>
      <c r="AJ4" s="206">
        <v>0</v>
      </c>
      <c r="AK4" s="206">
        <v>2.6</v>
      </c>
      <c r="AL4" s="206">
        <v>0</v>
      </c>
      <c r="AM4" s="206">
        <v>0</v>
      </c>
      <c r="AN4" s="206">
        <v>0</v>
      </c>
      <c r="AO4" s="206">
        <v>64.8</v>
      </c>
      <c r="AP4" s="206">
        <v>82.8</v>
      </c>
    </row>
    <row r="5" spans="1:42">
      <c r="A5" t="s">
        <v>47</v>
      </c>
      <c r="B5" s="206">
        <v>0</v>
      </c>
      <c r="C5" s="206">
        <v>0</v>
      </c>
      <c r="D5" s="206">
        <v>11.41</v>
      </c>
      <c r="E5" s="206">
        <v>0</v>
      </c>
      <c r="F5" s="206">
        <v>3.72</v>
      </c>
      <c r="G5" s="206">
        <v>5.59</v>
      </c>
      <c r="H5" s="206">
        <v>0</v>
      </c>
      <c r="I5" s="206">
        <v>23.55</v>
      </c>
      <c r="J5" s="206">
        <v>0.56000000000000005</v>
      </c>
      <c r="K5" s="206">
        <v>11.54</v>
      </c>
      <c r="L5" s="206">
        <v>0.92</v>
      </c>
      <c r="M5" s="206">
        <v>0</v>
      </c>
      <c r="N5" s="206">
        <v>2.14</v>
      </c>
      <c r="O5" s="206">
        <v>1.8</v>
      </c>
      <c r="P5" s="206">
        <v>20.82</v>
      </c>
      <c r="Q5" s="206">
        <v>0.13</v>
      </c>
      <c r="R5" s="206">
        <v>0.92</v>
      </c>
      <c r="S5" s="206">
        <v>0.17</v>
      </c>
      <c r="T5" s="206">
        <v>0</v>
      </c>
      <c r="U5" s="206">
        <v>7.12</v>
      </c>
      <c r="V5" s="206">
        <v>0</v>
      </c>
      <c r="W5" s="206">
        <v>0.65</v>
      </c>
      <c r="X5" s="206">
        <v>2.71</v>
      </c>
      <c r="Y5" s="206">
        <v>0</v>
      </c>
      <c r="Z5" s="206">
        <v>2.56</v>
      </c>
      <c r="AA5" s="206">
        <v>1.47</v>
      </c>
      <c r="AB5" s="206">
        <v>0</v>
      </c>
      <c r="AC5" s="206">
        <v>10.91</v>
      </c>
      <c r="AD5" s="206">
        <v>0</v>
      </c>
      <c r="AE5" s="206">
        <v>0</v>
      </c>
      <c r="AF5" s="206">
        <v>0</v>
      </c>
      <c r="AG5" s="206">
        <v>-10.98</v>
      </c>
      <c r="AH5" s="206">
        <v>0</v>
      </c>
      <c r="AI5" s="206">
        <v>0</v>
      </c>
      <c r="AJ5" s="206">
        <v>0</v>
      </c>
      <c r="AK5" s="206">
        <v>12.6</v>
      </c>
      <c r="AL5" s="206">
        <v>0</v>
      </c>
      <c r="AM5" s="206">
        <v>0</v>
      </c>
      <c r="AN5" s="206">
        <v>0</v>
      </c>
      <c r="AO5" s="206">
        <v>64.8</v>
      </c>
      <c r="AP5" s="206">
        <v>82.8</v>
      </c>
    </row>
    <row r="6" spans="1:42">
      <c r="A6" t="s">
        <v>48</v>
      </c>
      <c r="B6" s="206">
        <v>0</v>
      </c>
      <c r="C6" s="206">
        <v>0</v>
      </c>
      <c r="D6" s="206">
        <v>11.41</v>
      </c>
      <c r="E6" s="206">
        <v>0</v>
      </c>
      <c r="F6" s="206">
        <v>3.72</v>
      </c>
      <c r="G6" s="206">
        <v>5.59</v>
      </c>
      <c r="H6" s="206">
        <v>0</v>
      </c>
      <c r="I6" s="206">
        <v>23.55</v>
      </c>
      <c r="J6" s="206">
        <v>0.56000000000000005</v>
      </c>
      <c r="K6" s="206">
        <v>11.54</v>
      </c>
      <c r="L6" s="206">
        <v>0.92</v>
      </c>
      <c r="M6" s="206">
        <v>0</v>
      </c>
      <c r="N6" s="206">
        <v>2.14</v>
      </c>
      <c r="O6" s="206">
        <v>1.8</v>
      </c>
      <c r="P6" s="206">
        <v>20.82</v>
      </c>
      <c r="Q6" s="206">
        <v>0.13</v>
      </c>
      <c r="R6" s="206">
        <v>0.92</v>
      </c>
      <c r="S6" s="206">
        <v>0.17</v>
      </c>
      <c r="T6" s="206">
        <v>0</v>
      </c>
      <c r="U6" s="206">
        <v>7.12</v>
      </c>
      <c r="V6" s="206">
        <v>0</v>
      </c>
      <c r="W6" s="206">
        <v>0.65</v>
      </c>
      <c r="X6" s="206">
        <v>2.71</v>
      </c>
      <c r="Y6" s="206">
        <v>0</v>
      </c>
      <c r="Z6" s="206">
        <v>2.56</v>
      </c>
      <c r="AA6" s="206">
        <v>1.47</v>
      </c>
      <c r="AB6" s="206">
        <v>0</v>
      </c>
      <c r="AC6" s="206">
        <v>10.91</v>
      </c>
      <c r="AD6" s="206">
        <v>0</v>
      </c>
      <c r="AE6" s="206">
        <v>0</v>
      </c>
      <c r="AF6" s="206">
        <v>0</v>
      </c>
      <c r="AG6" s="206">
        <v>-10.98</v>
      </c>
      <c r="AH6" s="206">
        <v>0</v>
      </c>
      <c r="AI6" s="206">
        <v>0</v>
      </c>
      <c r="AJ6" s="206">
        <v>0</v>
      </c>
      <c r="AK6" s="206">
        <v>12.6</v>
      </c>
      <c r="AL6" s="206">
        <v>0</v>
      </c>
      <c r="AM6" s="206">
        <v>0</v>
      </c>
      <c r="AN6" s="206">
        <v>0</v>
      </c>
      <c r="AO6" s="206">
        <v>64.8</v>
      </c>
      <c r="AP6" s="206">
        <v>82.8</v>
      </c>
    </row>
    <row r="7" spans="1:42">
      <c r="A7" t="s">
        <v>49</v>
      </c>
      <c r="B7" s="206">
        <v>0</v>
      </c>
      <c r="C7" s="206">
        <v>0</v>
      </c>
      <c r="D7" s="206">
        <v>11.41</v>
      </c>
      <c r="E7" s="206">
        <v>0</v>
      </c>
      <c r="F7" s="206">
        <v>3.72</v>
      </c>
      <c r="G7" s="206">
        <v>5.59</v>
      </c>
      <c r="H7" s="206">
        <v>0</v>
      </c>
      <c r="I7" s="206">
        <v>23.55</v>
      </c>
      <c r="J7" s="206">
        <v>0.56000000000000005</v>
      </c>
      <c r="K7" s="206">
        <v>11.54</v>
      </c>
      <c r="L7" s="206">
        <v>0.92</v>
      </c>
      <c r="M7" s="206">
        <v>0</v>
      </c>
      <c r="N7" s="206">
        <v>2.14</v>
      </c>
      <c r="O7" s="206">
        <v>1.8</v>
      </c>
      <c r="P7" s="206">
        <v>20.82</v>
      </c>
      <c r="Q7" s="206">
        <v>0.13</v>
      </c>
      <c r="R7" s="206">
        <v>0.92</v>
      </c>
      <c r="S7" s="206">
        <v>0.17</v>
      </c>
      <c r="T7" s="206">
        <v>0</v>
      </c>
      <c r="U7" s="206">
        <v>7.12</v>
      </c>
      <c r="V7" s="206">
        <v>0</v>
      </c>
      <c r="W7" s="206">
        <v>0.65</v>
      </c>
      <c r="X7" s="206">
        <v>2.71</v>
      </c>
      <c r="Y7" s="206">
        <v>0</v>
      </c>
      <c r="Z7" s="206">
        <v>2.56</v>
      </c>
      <c r="AA7" s="206">
        <v>1.47</v>
      </c>
      <c r="AB7" s="206">
        <v>0</v>
      </c>
      <c r="AC7" s="206">
        <v>10.91</v>
      </c>
      <c r="AD7" s="206">
        <v>0</v>
      </c>
      <c r="AE7" s="206">
        <v>0</v>
      </c>
      <c r="AF7" s="206">
        <v>0</v>
      </c>
      <c r="AG7" s="206">
        <v>23.39</v>
      </c>
      <c r="AH7" s="206">
        <v>0</v>
      </c>
      <c r="AI7" s="206">
        <v>0</v>
      </c>
      <c r="AJ7" s="206">
        <v>0</v>
      </c>
      <c r="AK7" s="206">
        <v>11.51</v>
      </c>
      <c r="AL7" s="206">
        <v>0</v>
      </c>
      <c r="AM7" s="206">
        <v>0</v>
      </c>
      <c r="AN7" s="206">
        <v>0</v>
      </c>
      <c r="AO7" s="206">
        <v>64.8</v>
      </c>
      <c r="AP7" s="206">
        <v>82.8</v>
      </c>
    </row>
    <row r="8" spans="1:42">
      <c r="A8" t="s">
        <v>50</v>
      </c>
      <c r="B8" s="206">
        <v>0</v>
      </c>
      <c r="C8" s="206">
        <v>0</v>
      </c>
      <c r="D8" s="206">
        <v>11.41</v>
      </c>
      <c r="E8" s="206">
        <v>0</v>
      </c>
      <c r="F8" s="206">
        <v>3.72</v>
      </c>
      <c r="G8" s="206">
        <v>5.59</v>
      </c>
      <c r="H8" s="206">
        <v>0</v>
      </c>
      <c r="I8" s="206">
        <v>23.55</v>
      </c>
      <c r="J8" s="206">
        <v>0.56000000000000005</v>
      </c>
      <c r="K8" s="206">
        <v>11.54</v>
      </c>
      <c r="L8" s="206">
        <v>0.34</v>
      </c>
      <c r="M8" s="206">
        <v>0</v>
      </c>
      <c r="N8" s="206">
        <v>2.14</v>
      </c>
      <c r="O8" s="206">
        <v>1.8</v>
      </c>
      <c r="P8" s="206">
        <v>20.82</v>
      </c>
      <c r="Q8" s="206">
        <v>0.13</v>
      </c>
      <c r="R8" s="206">
        <v>0.92</v>
      </c>
      <c r="S8" s="206">
        <v>0.17</v>
      </c>
      <c r="T8" s="206">
        <v>0</v>
      </c>
      <c r="U8" s="206">
        <v>7.12</v>
      </c>
      <c r="V8" s="206">
        <v>0</v>
      </c>
      <c r="W8" s="206">
        <v>0.65</v>
      </c>
      <c r="X8" s="206">
        <v>2.71</v>
      </c>
      <c r="Y8" s="206">
        <v>0</v>
      </c>
      <c r="Z8" s="206">
        <v>2.56</v>
      </c>
      <c r="AA8" s="206">
        <v>1.47</v>
      </c>
      <c r="AB8" s="206">
        <v>0</v>
      </c>
      <c r="AC8" s="206">
        <v>10.91</v>
      </c>
      <c r="AD8" s="206">
        <v>0</v>
      </c>
      <c r="AE8" s="206">
        <v>0</v>
      </c>
      <c r="AF8" s="206">
        <v>0</v>
      </c>
      <c r="AG8" s="206">
        <v>23.39</v>
      </c>
      <c r="AH8" s="206">
        <v>0</v>
      </c>
      <c r="AI8" s="206">
        <v>0</v>
      </c>
      <c r="AJ8" s="206">
        <v>0</v>
      </c>
      <c r="AK8" s="206">
        <v>11.51</v>
      </c>
      <c r="AL8" s="206">
        <v>0</v>
      </c>
      <c r="AM8" s="206">
        <v>0</v>
      </c>
      <c r="AN8" s="206">
        <v>0</v>
      </c>
      <c r="AO8" s="206">
        <v>64.8</v>
      </c>
      <c r="AP8" s="206">
        <v>82.8</v>
      </c>
    </row>
    <row r="9" spans="1:42">
      <c r="A9" t="s">
        <v>51</v>
      </c>
      <c r="B9" s="206">
        <v>0</v>
      </c>
      <c r="C9" s="206">
        <v>0</v>
      </c>
      <c r="D9" s="206">
        <v>11.41</v>
      </c>
      <c r="E9" s="206">
        <v>0</v>
      </c>
      <c r="F9" s="206">
        <v>3.72</v>
      </c>
      <c r="G9" s="206">
        <v>5.59</v>
      </c>
      <c r="H9" s="206">
        <v>0</v>
      </c>
      <c r="I9" s="206">
        <v>23.55</v>
      </c>
      <c r="J9" s="206">
        <v>0.56000000000000005</v>
      </c>
      <c r="K9" s="206">
        <v>11.54</v>
      </c>
      <c r="L9" s="206">
        <v>1.25</v>
      </c>
      <c r="M9" s="206">
        <v>0</v>
      </c>
      <c r="N9" s="206">
        <v>2.14</v>
      </c>
      <c r="O9" s="206">
        <v>1.8</v>
      </c>
      <c r="P9" s="206">
        <v>20.82</v>
      </c>
      <c r="Q9" s="206">
        <v>0.13</v>
      </c>
      <c r="R9" s="206">
        <v>0.92</v>
      </c>
      <c r="S9" s="206">
        <v>0.17</v>
      </c>
      <c r="T9" s="206">
        <v>0</v>
      </c>
      <c r="U9" s="206">
        <v>7.12</v>
      </c>
      <c r="V9" s="206">
        <v>0.17</v>
      </c>
      <c r="W9" s="206">
        <v>0.65</v>
      </c>
      <c r="X9" s="206">
        <v>2.71</v>
      </c>
      <c r="Y9" s="206">
        <v>0</v>
      </c>
      <c r="Z9" s="206">
        <v>2.2400000000000002</v>
      </c>
      <c r="AA9" s="206">
        <v>1.29</v>
      </c>
      <c r="AB9" s="206">
        <v>0</v>
      </c>
      <c r="AC9" s="206">
        <v>10.91</v>
      </c>
      <c r="AD9" s="206">
        <v>0</v>
      </c>
      <c r="AE9" s="206">
        <v>0</v>
      </c>
      <c r="AF9" s="206">
        <v>0</v>
      </c>
      <c r="AG9" s="206">
        <v>23.39</v>
      </c>
      <c r="AH9" s="206">
        <v>0</v>
      </c>
      <c r="AI9" s="206">
        <v>0</v>
      </c>
      <c r="AJ9" s="206">
        <v>0</v>
      </c>
      <c r="AK9" s="206">
        <v>10.210000000000001</v>
      </c>
      <c r="AL9" s="206">
        <v>0</v>
      </c>
      <c r="AM9" s="206">
        <v>0</v>
      </c>
      <c r="AN9" s="206">
        <v>0</v>
      </c>
      <c r="AO9" s="206">
        <v>64.8</v>
      </c>
      <c r="AP9" s="206">
        <v>82.8</v>
      </c>
    </row>
    <row r="10" spans="1:42">
      <c r="A10" t="s">
        <v>52</v>
      </c>
      <c r="B10" s="206">
        <v>0</v>
      </c>
      <c r="C10" s="206">
        <v>0</v>
      </c>
      <c r="D10" s="206">
        <v>11.41</v>
      </c>
      <c r="E10" s="206">
        <v>0</v>
      </c>
      <c r="F10" s="206">
        <v>3.72</v>
      </c>
      <c r="G10" s="206">
        <v>5.59</v>
      </c>
      <c r="H10" s="206">
        <v>0</v>
      </c>
      <c r="I10" s="206">
        <v>23.55</v>
      </c>
      <c r="J10" s="206">
        <v>0.56000000000000005</v>
      </c>
      <c r="K10" s="206">
        <v>11.54</v>
      </c>
      <c r="L10" s="206">
        <v>1.25</v>
      </c>
      <c r="M10" s="206">
        <v>0</v>
      </c>
      <c r="N10" s="206">
        <v>2.14</v>
      </c>
      <c r="O10" s="206">
        <v>1.8</v>
      </c>
      <c r="P10" s="206">
        <v>20.82</v>
      </c>
      <c r="Q10" s="206">
        <v>0.13</v>
      </c>
      <c r="R10" s="206">
        <v>0.92</v>
      </c>
      <c r="S10" s="206">
        <v>0.17</v>
      </c>
      <c r="T10" s="206">
        <v>0</v>
      </c>
      <c r="U10" s="206">
        <v>7.12</v>
      </c>
      <c r="V10" s="206">
        <v>0.17</v>
      </c>
      <c r="W10" s="206">
        <v>0.65</v>
      </c>
      <c r="X10" s="206">
        <v>2.71</v>
      </c>
      <c r="Y10" s="206">
        <v>0</v>
      </c>
      <c r="Z10" s="206">
        <v>2.2400000000000002</v>
      </c>
      <c r="AA10" s="206">
        <v>1.29</v>
      </c>
      <c r="AB10" s="206">
        <v>0</v>
      </c>
      <c r="AC10" s="206">
        <v>10.91</v>
      </c>
      <c r="AD10" s="206">
        <v>0</v>
      </c>
      <c r="AE10" s="206">
        <v>0</v>
      </c>
      <c r="AF10" s="206">
        <v>0</v>
      </c>
      <c r="AG10" s="206">
        <v>23.39</v>
      </c>
      <c r="AH10" s="206">
        <v>0</v>
      </c>
      <c r="AI10" s="206">
        <v>0</v>
      </c>
      <c r="AJ10" s="206">
        <v>0</v>
      </c>
      <c r="AK10" s="206">
        <v>10.210000000000001</v>
      </c>
      <c r="AL10" s="206">
        <v>0</v>
      </c>
      <c r="AM10" s="206">
        <v>0</v>
      </c>
      <c r="AN10" s="206">
        <v>0</v>
      </c>
      <c r="AO10" s="206">
        <v>64.8</v>
      </c>
      <c r="AP10" s="206">
        <v>82.8</v>
      </c>
    </row>
    <row r="11" spans="1:42">
      <c r="A11" t="s">
        <v>53</v>
      </c>
      <c r="B11" s="206">
        <v>0</v>
      </c>
      <c r="C11" s="206">
        <v>0</v>
      </c>
      <c r="D11" s="206">
        <v>11.46</v>
      </c>
      <c r="E11" s="206">
        <v>0</v>
      </c>
      <c r="F11" s="206">
        <v>3.72</v>
      </c>
      <c r="G11" s="206">
        <v>5.59</v>
      </c>
      <c r="H11" s="206">
        <v>0</v>
      </c>
      <c r="I11" s="206">
        <v>23.55</v>
      </c>
      <c r="J11" s="206">
        <v>0.56000000000000005</v>
      </c>
      <c r="K11" s="206">
        <v>11.54</v>
      </c>
      <c r="L11" s="206">
        <v>1.25</v>
      </c>
      <c r="M11" s="206">
        <v>0</v>
      </c>
      <c r="N11" s="206">
        <v>2.14</v>
      </c>
      <c r="O11" s="206">
        <v>1.8</v>
      </c>
      <c r="P11" s="206">
        <v>21.18</v>
      </c>
      <c r="Q11" s="206">
        <v>0.13</v>
      </c>
      <c r="R11" s="206">
        <v>0.92</v>
      </c>
      <c r="S11" s="206">
        <v>0</v>
      </c>
      <c r="T11" s="206">
        <v>0</v>
      </c>
      <c r="U11" s="206">
        <v>7.12</v>
      </c>
      <c r="V11" s="206">
        <v>0.17</v>
      </c>
      <c r="W11" s="206">
        <v>0.65</v>
      </c>
      <c r="X11" s="206">
        <v>2.71</v>
      </c>
      <c r="Y11" s="206">
        <v>0</v>
      </c>
      <c r="Z11" s="206">
        <v>2.5499999999999998</v>
      </c>
      <c r="AA11" s="206">
        <v>1.47</v>
      </c>
      <c r="AB11" s="206">
        <v>0</v>
      </c>
      <c r="AC11" s="206">
        <v>10.91</v>
      </c>
      <c r="AD11" s="206">
        <v>0</v>
      </c>
      <c r="AE11" s="206">
        <v>0</v>
      </c>
      <c r="AF11" s="206">
        <v>0</v>
      </c>
      <c r="AG11" s="206">
        <v>23.39</v>
      </c>
      <c r="AH11" s="206">
        <v>0</v>
      </c>
      <c r="AI11" s="206">
        <v>0</v>
      </c>
      <c r="AJ11" s="206">
        <v>0</v>
      </c>
      <c r="AK11" s="206">
        <v>10.210000000000001</v>
      </c>
      <c r="AL11" s="206">
        <v>0</v>
      </c>
      <c r="AM11" s="206">
        <v>0</v>
      </c>
      <c r="AN11" s="206">
        <v>0</v>
      </c>
      <c r="AO11" s="206">
        <v>64.8</v>
      </c>
      <c r="AP11" s="206">
        <v>82.8</v>
      </c>
    </row>
    <row r="12" spans="1:42">
      <c r="A12" t="s">
        <v>54</v>
      </c>
      <c r="B12" s="206">
        <v>0</v>
      </c>
      <c r="C12" s="206">
        <v>0</v>
      </c>
      <c r="D12" s="206">
        <v>11.46</v>
      </c>
      <c r="E12" s="206">
        <v>0</v>
      </c>
      <c r="F12" s="206">
        <v>3.72</v>
      </c>
      <c r="G12" s="206">
        <v>5.59</v>
      </c>
      <c r="H12" s="206">
        <v>0</v>
      </c>
      <c r="I12" s="206">
        <v>23.55</v>
      </c>
      <c r="J12" s="206">
        <v>0.56000000000000005</v>
      </c>
      <c r="K12" s="206">
        <v>11.54</v>
      </c>
      <c r="L12" s="206">
        <v>1.25</v>
      </c>
      <c r="M12" s="206">
        <v>0</v>
      </c>
      <c r="N12" s="206">
        <v>2.14</v>
      </c>
      <c r="O12" s="206">
        <v>1.8</v>
      </c>
      <c r="P12" s="206">
        <v>21.18</v>
      </c>
      <c r="Q12" s="206">
        <v>0.13</v>
      </c>
      <c r="R12" s="206">
        <v>0.92</v>
      </c>
      <c r="S12" s="206">
        <v>0</v>
      </c>
      <c r="T12" s="206">
        <v>0</v>
      </c>
      <c r="U12" s="206">
        <v>7.12</v>
      </c>
      <c r="V12" s="206">
        <v>0.17</v>
      </c>
      <c r="W12" s="206">
        <v>0.65</v>
      </c>
      <c r="X12" s="206">
        <v>2.71</v>
      </c>
      <c r="Y12" s="206">
        <v>0</v>
      </c>
      <c r="Z12" s="206">
        <v>2.5499999999999998</v>
      </c>
      <c r="AA12" s="206">
        <v>1.47</v>
      </c>
      <c r="AB12" s="206">
        <v>0</v>
      </c>
      <c r="AC12" s="206">
        <v>10.91</v>
      </c>
      <c r="AD12" s="206">
        <v>0</v>
      </c>
      <c r="AE12" s="206">
        <v>0</v>
      </c>
      <c r="AF12" s="206">
        <v>0</v>
      </c>
      <c r="AG12" s="206">
        <v>23.39</v>
      </c>
      <c r="AH12" s="206">
        <v>0</v>
      </c>
      <c r="AI12" s="206">
        <v>0</v>
      </c>
      <c r="AJ12" s="206">
        <v>0</v>
      </c>
      <c r="AK12" s="206">
        <v>10.210000000000001</v>
      </c>
      <c r="AL12" s="206">
        <v>0</v>
      </c>
      <c r="AM12" s="206">
        <v>0</v>
      </c>
      <c r="AN12" s="206">
        <v>0</v>
      </c>
      <c r="AO12" s="206">
        <v>64.8</v>
      </c>
      <c r="AP12" s="206">
        <v>82.8</v>
      </c>
    </row>
    <row r="13" spans="1:42">
      <c r="A13" t="s">
        <v>55</v>
      </c>
      <c r="B13" s="206">
        <v>0</v>
      </c>
      <c r="C13" s="206">
        <v>0</v>
      </c>
      <c r="D13" s="206">
        <v>11.46</v>
      </c>
      <c r="E13" s="206">
        <v>0</v>
      </c>
      <c r="F13" s="206">
        <v>3.72</v>
      </c>
      <c r="G13" s="206">
        <v>5.59</v>
      </c>
      <c r="H13" s="206">
        <v>0</v>
      </c>
      <c r="I13" s="206">
        <v>23.55</v>
      </c>
      <c r="J13" s="206">
        <v>0.56000000000000005</v>
      </c>
      <c r="K13" s="206">
        <v>11.54</v>
      </c>
      <c r="L13" s="206">
        <v>1.49</v>
      </c>
      <c r="M13" s="206">
        <v>0</v>
      </c>
      <c r="N13" s="206">
        <v>2.14</v>
      </c>
      <c r="O13" s="206">
        <v>1.8</v>
      </c>
      <c r="P13" s="206">
        <v>21.18</v>
      </c>
      <c r="Q13" s="206">
        <v>0.13</v>
      </c>
      <c r="R13" s="206">
        <v>0.92</v>
      </c>
      <c r="S13" s="206">
        <v>0</v>
      </c>
      <c r="T13" s="206">
        <v>0</v>
      </c>
      <c r="U13" s="206">
        <v>7.12</v>
      </c>
      <c r="V13" s="206">
        <v>0.17</v>
      </c>
      <c r="W13" s="206">
        <v>0.65</v>
      </c>
      <c r="X13" s="206">
        <v>2.71</v>
      </c>
      <c r="Y13" s="206">
        <v>0</v>
      </c>
      <c r="Z13" s="206">
        <v>2.5499999999999998</v>
      </c>
      <c r="AA13" s="206">
        <v>1.47</v>
      </c>
      <c r="AB13" s="206">
        <v>0</v>
      </c>
      <c r="AC13" s="206">
        <v>10.87</v>
      </c>
      <c r="AD13" s="206">
        <v>0</v>
      </c>
      <c r="AE13" s="206">
        <v>0</v>
      </c>
      <c r="AF13" s="206">
        <v>0</v>
      </c>
      <c r="AG13" s="206">
        <v>23.39</v>
      </c>
      <c r="AH13" s="206">
        <v>0</v>
      </c>
      <c r="AI13" s="206">
        <v>0</v>
      </c>
      <c r="AJ13" s="206">
        <v>0</v>
      </c>
      <c r="AK13" s="206">
        <v>9.17</v>
      </c>
      <c r="AL13" s="206">
        <v>0</v>
      </c>
      <c r="AM13" s="206">
        <v>0</v>
      </c>
      <c r="AN13" s="206">
        <v>0</v>
      </c>
      <c r="AO13" s="206">
        <v>64.8</v>
      </c>
      <c r="AP13" s="206">
        <v>82.8</v>
      </c>
    </row>
    <row r="14" spans="1:42">
      <c r="A14" t="s">
        <v>56</v>
      </c>
      <c r="B14" s="206">
        <v>0</v>
      </c>
      <c r="C14" s="206">
        <v>0</v>
      </c>
      <c r="D14" s="206">
        <v>11.46</v>
      </c>
      <c r="E14" s="206">
        <v>0</v>
      </c>
      <c r="F14" s="206">
        <v>3.72</v>
      </c>
      <c r="G14" s="206">
        <v>5.59</v>
      </c>
      <c r="H14" s="206">
        <v>0</v>
      </c>
      <c r="I14" s="206">
        <v>23.55</v>
      </c>
      <c r="J14" s="206">
        <v>0.56000000000000005</v>
      </c>
      <c r="K14" s="206">
        <v>87.27</v>
      </c>
      <c r="L14" s="206">
        <v>1.49</v>
      </c>
      <c r="M14" s="206">
        <v>0</v>
      </c>
      <c r="N14" s="206">
        <v>2.14</v>
      </c>
      <c r="O14" s="206">
        <v>1.8</v>
      </c>
      <c r="P14" s="206">
        <v>21.18</v>
      </c>
      <c r="Q14" s="206">
        <v>1.66</v>
      </c>
      <c r="R14" s="206">
        <v>0.92</v>
      </c>
      <c r="S14" s="206">
        <v>1.5</v>
      </c>
      <c r="T14" s="206">
        <v>0</v>
      </c>
      <c r="U14" s="206">
        <v>7.12</v>
      </c>
      <c r="V14" s="206">
        <v>0.17</v>
      </c>
      <c r="W14" s="206">
        <v>0.65</v>
      </c>
      <c r="X14" s="206">
        <v>2.71</v>
      </c>
      <c r="Y14" s="206">
        <v>0</v>
      </c>
      <c r="Z14" s="206">
        <v>2.5499999999999998</v>
      </c>
      <c r="AA14" s="206">
        <v>1.47</v>
      </c>
      <c r="AB14" s="206">
        <v>0</v>
      </c>
      <c r="AC14" s="206">
        <v>10.87</v>
      </c>
      <c r="AD14" s="206">
        <v>0</v>
      </c>
      <c r="AE14" s="206">
        <v>0</v>
      </c>
      <c r="AF14" s="206">
        <v>0</v>
      </c>
      <c r="AG14" s="206">
        <v>23.39</v>
      </c>
      <c r="AH14" s="206">
        <v>0</v>
      </c>
      <c r="AI14" s="206">
        <v>0</v>
      </c>
      <c r="AJ14" s="206">
        <v>0</v>
      </c>
      <c r="AK14" s="206">
        <v>9.17</v>
      </c>
      <c r="AL14" s="206">
        <v>0</v>
      </c>
      <c r="AM14" s="206">
        <v>0</v>
      </c>
      <c r="AN14" s="206">
        <v>0</v>
      </c>
      <c r="AO14" s="206">
        <v>64.8</v>
      </c>
      <c r="AP14" s="206">
        <v>82.8</v>
      </c>
    </row>
    <row r="15" spans="1:42">
      <c r="A15" t="s">
        <v>57</v>
      </c>
      <c r="B15" s="206">
        <v>0</v>
      </c>
      <c r="C15" s="206">
        <v>0</v>
      </c>
      <c r="D15" s="206">
        <v>11.46</v>
      </c>
      <c r="E15" s="206">
        <v>0</v>
      </c>
      <c r="F15" s="206">
        <v>3.72</v>
      </c>
      <c r="G15" s="206">
        <v>5.59</v>
      </c>
      <c r="H15" s="206">
        <v>0</v>
      </c>
      <c r="I15" s="206">
        <v>23.55</v>
      </c>
      <c r="J15" s="206">
        <v>0.56000000000000005</v>
      </c>
      <c r="K15" s="206">
        <v>85.77</v>
      </c>
      <c r="L15" s="206">
        <v>1.49</v>
      </c>
      <c r="M15" s="206">
        <v>0</v>
      </c>
      <c r="N15" s="206">
        <v>2.14</v>
      </c>
      <c r="O15" s="206">
        <v>1.8</v>
      </c>
      <c r="P15" s="206">
        <v>21.18</v>
      </c>
      <c r="Q15" s="206">
        <v>0.75</v>
      </c>
      <c r="R15" s="206">
        <v>0.92</v>
      </c>
      <c r="S15" s="206">
        <v>1.18</v>
      </c>
      <c r="T15" s="206">
        <v>0</v>
      </c>
      <c r="U15" s="206">
        <v>7.54</v>
      </c>
      <c r="V15" s="206">
        <v>0.17</v>
      </c>
      <c r="W15" s="206">
        <v>0.65</v>
      </c>
      <c r="X15" s="206">
        <v>2.71</v>
      </c>
      <c r="Y15" s="206">
        <v>0</v>
      </c>
      <c r="Z15" s="206">
        <v>2.5499999999999998</v>
      </c>
      <c r="AA15" s="206">
        <v>1.47</v>
      </c>
      <c r="AB15" s="206">
        <v>0</v>
      </c>
      <c r="AC15" s="206">
        <v>10.91</v>
      </c>
      <c r="AD15" s="206">
        <v>0</v>
      </c>
      <c r="AE15" s="206">
        <v>0</v>
      </c>
      <c r="AF15" s="206">
        <v>0</v>
      </c>
      <c r="AG15" s="206">
        <v>23.39</v>
      </c>
      <c r="AH15" s="206">
        <v>0</v>
      </c>
      <c r="AI15" s="206">
        <v>0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64.8</v>
      </c>
      <c r="AP15" s="206">
        <v>82.8</v>
      </c>
    </row>
    <row r="16" spans="1:42">
      <c r="A16" t="s">
        <v>58</v>
      </c>
      <c r="B16" s="206">
        <v>0</v>
      </c>
      <c r="C16" s="206">
        <v>0</v>
      </c>
      <c r="D16" s="206">
        <v>11.46</v>
      </c>
      <c r="E16" s="206">
        <v>0</v>
      </c>
      <c r="F16" s="206">
        <v>3.72</v>
      </c>
      <c r="G16" s="206">
        <v>5.59</v>
      </c>
      <c r="H16" s="206">
        <v>0</v>
      </c>
      <c r="I16" s="206">
        <v>23.55</v>
      </c>
      <c r="J16" s="206">
        <v>0.56000000000000005</v>
      </c>
      <c r="K16" s="206">
        <v>85.97</v>
      </c>
      <c r="L16" s="206">
        <v>1.49</v>
      </c>
      <c r="M16" s="206">
        <v>0</v>
      </c>
      <c r="N16" s="206">
        <v>2.14</v>
      </c>
      <c r="O16" s="206">
        <v>1.8</v>
      </c>
      <c r="P16" s="206">
        <v>21.18</v>
      </c>
      <c r="Q16" s="206">
        <v>0.75</v>
      </c>
      <c r="R16" s="206">
        <v>0.92</v>
      </c>
      <c r="S16" s="206">
        <v>1.26</v>
      </c>
      <c r="T16" s="206">
        <v>0</v>
      </c>
      <c r="U16" s="206">
        <v>7.22</v>
      </c>
      <c r="V16" s="206">
        <v>0.17</v>
      </c>
      <c r="W16" s="206">
        <v>0.65</v>
      </c>
      <c r="X16" s="206">
        <v>2.71</v>
      </c>
      <c r="Y16" s="206">
        <v>0</v>
      </c>
      <c r="Z16" s="206">
        <v>2.5499999999999998</v>
      </c>
      <c r="AA16" s="206">
        <v>1.47</v>
      </c>
      <c r="AB16" s="206">
        <v>0</v>
      </c>
      <c r="AC16" s="206">
        <v>10.91</v>
      </c>
      <c r="AD16" s="206">
        <v>0</v>
      </c>
      <c r="AE16" s="206">
        <v>0</v>
      </c>
      <c r="AF16" s="206">
        <v>0</v>
      </c>
      <c r="AG16" s="206">
        <v>23.39</v>
      </c>
      <c r="AH16" s="206">
        <v>0</v>
      </c>
      <c r="AI16" s="206">
        <v>0</v>
      </c>
      <c r="AJ16" s="206">
        <v>0</v>
      </c>
      <c r="AK16" s="206">
        <v>10.210000000000001</v>
      </c>
      <c r="AL16" s="206">
        <v>0</v>
      </c>
      <c r="AM16" s="206">
        <v>0</v>
      </c>
      <c r="AN16" s="206">
        <v>0</v>
      </c>
      <c r="AO16" s="206">
        <v>64.8</v>
      </c>
      <c r="AP16" s="206">
        <v>82.8</v>
      </c>
    </row>
    <row r="17" spans="1:42">
      <c r="A17" t="s">
        <v>59</v>
      </c>
      <c r="B17" s="206">
        <v>0</v>
      </c>
      <c r="C17" s="206">
        <v>0</v>
      </c>
      <c r="D17" s="206">
        <v>11.46</v>
      </c>
      <c r="E17" s="206">
        <v>0</v>
      </c>
      <c r="F17" s="206">
        <v>3.72</v>
      </c>
      <c r="G17" s="206">
        <v>5.59</v>
      </c>
      <c r="H17" s="206">
        <v>0</v>
      </c>
      <c r="I17" s="206">
        <v>23.12</v>
      </c>
      <c r="J17" s="206">
        <v>0.56000000000000005</v>
      </c>
      <c r="K17" s="206">
        <v>85.96</v>
      </c>
      <c r="L17" s="206">
        <v>1.49</v>
      </c>
      <c r="M17" s="206">
        <v>0</v>
      </c>
      <c r="N17" s="206">
        <v>2.14</v>
      </c>
      <c r="O17" s="206">
        <v>1.8</v>
      </c>
      <c r="P17" s="206">
        <v>21.18</v>
      </c>
      <c r="Q17" s="206">
        <v>0.75</v>
      </c>
      <c r="R17" s="206">
        <v>0.67</v>
      </c>
      <c r="S17" s="206">
        <v>1.27</v>
      </c>
      <c r="T17" s="206">
        <v>0</v>
      </c>
      <c r="U17" s="206">
        <v>7.22</v>
      </c>
      <c r="V17" s="206">
        <v>0.17</v>
      </c>
      <c r="W17" s="206">
        <v>0.65</v>
      </c>
      <c r="X17" s="206">
        <v>2.71</v>
      </c>
      <c r="Y17" s="206">
        <v>0</v>
      </c>
      <c r="Z17" s="206">
        <v>2.5499999999999998</v>
      </c>
      <c r="AA17" s="206">
        <v>1.47</v>
      </c>
      <c r="AB17" s="206">
        <v>0</v>
      </c>
      <c r="AC17" s="206">
        <v>10.91</v>
      </c>
      <c r="AD17" s="206">
        <v>0</v>
      </c>
      <c r="AE17" s="206">
        <v>0</v>
      </c>
      <c r="AF17" s="206">
        <v>0</v>
      </c>
      <c r="AG17" s="206">
        <v>23.39</v>
      </c>
      <c r="AH17" s="206">
        <v>0</v>
      </c>
      <c r="AI17" s="206">
        <v>0</v>
      </c>
      <c r="AJ17" s="206">
        <v>0</v>
      </c>
      <c r="AK17" s="206">
        <v>10.210000000000001</v>
      </c>
      <c r="AL17" s="206">
        <v>0</v>
      </c>
      <c r="AM17" s="206">
        <v>0</v>
      </c>
      <c r="AN17" s="206">
        <v>0</v>
      </c>
      <c r="AO17" s="206">
        <v>64.8</v>
      </c>
      <c r="AP17" s="206">
        <v>82.8</v>
      </c>
    </row>
    <row r="18" spans="1:42">
      <c r="A18" t="s">
        <v>60</v>
      </c>
      <c r="B18" s="206">
        <v>0</v>
      </c>
      <c r="C18" s="206">
        <v>0</v>
      </c>
      <c r="D18" s="206">
        <v>11.46</v>
      </c>
      <c r="E18" s="206">
        <v>0</v>
      </c>
      <c r="F18" s="206">
        <v>3.72</v>
      </c>
      <c r="G18" s="206">
        <v>5.59</v>
      </c>
      <c r="H18" s="206">
        <v>0</v>
      </c>
      <c r="I18" s="206">
        <v>23.12</v>
      </c>
      <c r="J18" s="206">
        <v>0.56000000000000005</v>
      </c>
      <c r="K18" s="206">
        <v>85.97</v>
      </c>
      <c r="L18" s="206">
        <v>1.49</v>
      </c>
      <c r="M18" s="206">
        <v>0</v>
      </c>
      <c r="N18" s="206">
        <v>2.14</v>
      </c>
      <c r="O18" s="206">
        <v>1.8</v>
      </c>
      <c r="P18" s="206">
        <v>21.18</v>
      </c>
      <c r="Q18" s="206">
        <v>0.75</v>
      </c>
      <c r="R18" s="206">
        <v>0.67</v>
      </c>
      <c r="S18" s="206">
        <v>1.27</v>
      </c>
      <c r="T18" s="206">
        <v>0</v>
      </c>
      <c r="U18" s="206">
        <v>7.22</v>
      </c>
      <c r="V18" s="206">
        <v>0.17</v>
      </c>
      <c r="W18" s="206">
        <v>0.65</v>
      </c>
      <c r="X18" s="206">
        <v>2.71</v>
      </c>
      <c r="Y18" s="206">
        <v>0</v>
      </c>
      <c r="Z18" s="206">
        <v>2.5499999999999998</v>
      </c>
      <c r="AA18" s="206">
        <v>1.47</v>
      </c>
      <c r="AB18" s="206">
        <v>0</v>
      </c>
      <c r="AC18" s="206">
        <v>10.68</v>
      </c>
      <c r="AD18" s="206">
        <v>0</v>
      </c>
      <c r="AE18" s="206">
        <v>0</v>
      </c>
      <c r="AF18" s="206">
        <v>0</v>
      </c>
      <c r="AG18" s="206">
        <v>23.39</v>
      </c>
      <c r="AH18" s="206">
        <v>0</v>
      </c>
      <c r="AI18" s="206">
        <v>0</v>
      </c>
      <c r="AJ18" s="206">
        <v>0</v>
      </c>
      <c r="AK18" s="206">
        <v>10.210000000000001</v>
      </c>
      <c r="AL18" s="206">
        <v>0</v>
      </c>
      <c r="AM18" s="206">
        <v>0</v>
      </c>
      <c r="AN18" s="206">
        <v>0</v>
      </c>
      <c r="AO18" s="206">
        <v>64.8</v>
      </c>
      <c r="AP18" s="206">
        <v>82.8</v>
      </c>
    </row>
    <row r="19" spans="1:42">
      <c r="A19" t="s">
        <v>61</v>
      </c>
      <c r="B19" s="206">
        <v>0</v>
      </c>
      <c r="C19" s="206">
        <v>0</v>
      </c>
      <c r="D19" s="206">
        <v>11.46</v>
      </c>
      <c r="E19" s="206">
        <v>0</v>
      </c>
      <c r="F19" s="206">
        <v>3.72</v>
      </c>
      <c r="G19" s="206">
        <v>5.59</v>
      </c>
      <c r="H19" s="206">
        <v>0</v>
      </c>
      <c r="I19" s="206">
        <v>23.12</v>
      </c>
      <c r="J19" s="206">
        <v>0.56000000000000005</v>
      </c>
      <c r="K19" s="206">
        <v>85.96</v>
      </c>
      <c r="L19" s="206">
        <v>1.49</v>
      </c>
      <c r="M19" s="206">
        <v>0</v>
      </c>
      <c r="N19" s="206">
        <v>2.14</v>
      </c>
      <c r="O19" s="206">
        <v>1.8</v>
      </c>
      <c r="P19" s="206">
        <v>21.18</v>
      </c>
      <c r="Q19" s="206">
        <v>0.75</v>
      </c>
      <c r="R19" s="206">
        <v>0.67</v>
      </c>
      <c r="S19" s="206">
        <v>1.26</v>
      </c>
      <c r="T19" s="206">
        <v>0</v>
      </c>
      <c r="U19" s="206">
        <v>9.76</v>
      </c>
      <c r="V19" s="206">
        <v>0.17</v>
      </c>
      <c r="W19" s="206">
        <v>0.65</v>
      </c>
      <c r="X19" s="206">
        <v>2.71</v>
      </c>
      <c r="Y19" s="206">
        <v>0</v>
      </c>
      <c r="Z19" s="206">
        <v>2.5499999999999998</v>
      </c>
      <c r="AA19" s="206">
        <v>1.47</v>
      </c>
      <c r="AB19" s="206">
        <v>0</v>
      </c>
      <c r="AC19" s="206">
        <v>10.68</v>
      </c>
      <c r="AD19" s="206">
        <v>0</v>
      </c>
      <c r="AE19" s="206">
        <v>0</v>
      </c>
      <c r="AF19" s="206">
        <v>0</v>
      </c>
      <c r="AG19" s="206">
        <v>23.39</v>
      </c>
      <c r="AH19" s="206">
        <v>0</v>
      </c>
      <c r="AI19" s="206">
        <v>0</v>
      </c>
      <c r="AJ19" s="206">
        <v>0</v>
      </c>
      <c r="AK19" s="206">
        <v>10.210000000000001</v>
      </c>
      <c r="AL19" s="206">
        <v>0</v>
      </c>
      <c r="AM19" s="206">
        <v>0</v>
      </c>
      <c r="AN19" s="206">
        <v>0</v>
      </c>
      <c r="AO19" s="206">
        <v>64.8</v>
      </c>
      <c r="AP19" s="206">
        <v>82.8</v>
      </c>
    </row>
    <row r="20" spans="1:42">
      <c r="A20" t="s">
        <v>62</v>
      </c>
      <c r="B20" s="206">
        <v>0</v>
      </c>
      <c r="C20" s="206">
        <v>0</v>
      </c>
      <c r="D20" s="206">
        <v>11.46</v>
      </c>
      <c r="E20" s="206">
        <v>0</v>
      </c>
      <c r="F20" s="206">
        <v>3.72</v>
      </c>
      <c r="G20" s="206">
        <v>5.59</v>
      </c>
      <c r="H20" s="206">
        <v>0</v>
      </c>
      <c r="I20" s="206">
        <v>23.12</v>
      </c>
      <c r="J20" s="206">
        <v>0.56000000000000005</v>
      </c>
      <c r="K20" s="206">
        <v>11.54</v>
      </c>
      <c r="L20" s="206">
        <v>1.49</v>
      </c>
      <c r="M20" s="206">
        <v>0</v>
      </c>
      <c r="N20" s="206">
        <v>2.14</v>
      </c>
      <c r="O20" s="206">
        <v>1.8</v>
      </c>
      <c r="P20" s="206">
        <v>21.18</v>
      </c>
      <c r="Q20" s="206">
        <v>0</v>
      </c>
      <c r="R20" s="206">
        <v>0.67</v>
      </c>
      <c r="S20" s="206">
        <v>0</v>
      </c>
      <c r="T20" s="206">
        <v>0</v>
      </c>
      <c r="U20" s="206">
        <v>8.5399999999999991</v>
      </c>
      <c r="V20" s="206">
        <v>0.17</v>
      </c>
      <c r="W20" s="206">
        <v>0.65</v>
      </c>
      <c r="X20" s="206">
        <v>2.71</v>
      </c>
      <c r="Y20" s="206">
        <v>0</v>
      </c>
      <c r="Z20" s="206">
        <v>2.5499999999999998</v>
      </c>
      <c r="AA20" s="206">
        <v>1.47</v>
      </c>
      <c r="AB20" s="206">
        <v>0</v>
      </c>
      <c r="AC20" s="206">
        <v>10.68</v>
      </c>
      <c r="AD20" s="206">
        <v>0</v>
      </c>
      <c r="AE20" s="206">
        <v>0</v>
      </c>
      <c r="AF20" s="206">
        <v>0</v>
      </c>
      <c r="AG20" s="206">
        <v>23.39</v>
      </c>
      <c r="AH20" s="206">
        <v>0</v>
      </c>
      <c r="AI20" s="206">
        <v>0</v>
      </c>
      <c r="AJ20" s="206">
        <v>0</v>
      </c>
      <c r="AK20" s="206">
        <v>10.210000000000001</v>
      </c>
      <c r="AL20" s="206">
        <v>0</v>
      </c>
      <c r="AM20" s="206">
        <v>0</v>
      </c>
      <c r="AN20" s="206">
        <v>0</v>
      </c>
      <c r="AO20" s="206">
        <v>64.8</v>
      </c>
      <c r="AP20" s="206">
        <v>82.8</v>
      </c>
    </row>
    <row r="21" spans="1:42">
      <c r="A21" t="s">
        <v>63</v>
      </c>
      <c r="B21" s="206">
        <v>0</v>
      </c>
      <c r="C21" s="206">
        <v>0</v>
      </c>
      <c r="D21" s="206">
        <v>11.46</v>
      </c>
      <c r="E21" s="206">
        <v>0</v>
      </c>
      <c r="F21" s="206">
        <v>3.72</v>
      </c>
      <c r="G21" s="206">
        <v>5.59</v>
      </c>
      <c r="H21" s="206">
        <v>0</v>
      </c>
      <c r="I21" s="206">
        <v>23.12</v>
      </c>
      <c r="J21" s="206">
        <v>0.56000000000000005</v>
      </c>
      <c r="K21" s="206">
        <v>11.54</v>
      </c>
      <c r="L21" s="206">
        <v>1.49</v>
      </c>
      <c r="M21" s="206">
        <v>0</v>
      </c>
      <c r="N21" s="206">
        <v>2.14</v>
      </c>
      <c r="O21" s="206">
        <v>1.8</v>
      </c>
      <c r="P21" s="206">
        <v>21.18</v>
      </c>
      <c r="Q21" s="206">
        <v>0</v>
      </c>
      <c r="R21" s="206">
        <v>0.92</v>
      </c>
      <c r="S21" s="206">
        <v>0</v>
      </c>
      <c r="T21" s="206">
        <v>0</v>
      </c>
      <c r="U21" s="206">
        <v>8.6999999999999993</v>
      </c>
      <c r="V21" s="206">
        <v>0.17</v>
      </c>
      <c r="W21" s="206">
        <v>0.65</v>
      </c>
      <c r="X21" s="206">
        <v>2.71</v>
      </c>
      <c r="Y21" s="206">
        <v>0</v>
      </c>
      <c r="Z21" s="206">
        <v>2.5499999999999998</v>
      </c>
      <c r="AA21" s="206">
        <v>1.47</v>
      </c>
      <c r="AB21" s="206">
        <v>0</v>
      </c>
      <c r="AC21" s="206">
        <v>10.68</v>
      </c>
      <c r="AD21" s="206">
        <v>0</v>
      </c>
      <c r="AE21" s="206">
        <v>0</v>
      </c>
      <c r="AF21" s="206">
        <v>0</v>
      </c>
      <c r="AG21" s="206">
        <v>23.39</v>
      </c>
      <c r="AH21" s="206">
        <v>0</v>
      </c>
      <c r="AI21" s="206">
        <v>0</v>
      </c>
      <c r="AJ21" s="206">
        <v>0</v>
      </c>
      <c r="AK21" s="206">
        <v>10.210000000000001</v>
      </c>
      <c r="AL21" s="206">
        <v>0</v>
      </c>
      <c r="AM21" s="206">
        <v>0</v>
      </c>
      <c r="AN21" s="206">
        <v>0</v>
      </c>
      <c r="AO21" s="206">
        <v>64.8</v>
      </c>
      <c r="AP21" s="206">
        <v>82.8</v>
      </c>
    </row>
    <row r="22" spans="1:42">
      <c r="A22" t="s">
        <v>64</v>
      </c>
      <c r="B22" s="206">
        <v>0</v>
      </c>
      <c r="C22" s="206">
        <v>0</v>
      </c>
      <c r="D22" s="206">
        <v>11.46</v>
      </c>
      <c r="E22" s="206">
        <v>0</v>
      </c>
      <c r="F22" s="206">
        <v>3.72</v>
      </c>
      <c r="G22" s="206">
        <v>5.59</v>
      </c>
      <c r="H22" s="206">
        <v>0</v>
      </c>
      <c r="I22" s="206">
        <v>23.12</v>
      </c>
      <c r="J22" s="206">
        <v>0.56000000000000005</v>
      </c>
      <c r="K22" s="206">
        <v>11.54</v>
      </c>
      <c r="L22" s="206">
        <v>1.49</v>
      </c>
      <c r="M22" s="206">
        <v>0</v>
      </c>
      <c r="N22" s="206">
        <v>2.14</v>
      </c>
      <c r="O22" s="206">
        <v>1.8</v>
      </c>
      <c r="P22" s="206">
        <v>21.18</v>
      </c>
      <c r="Q22" s="206">
        <v>0</v>
      </c>
      <c r="R22" s="206">
        <v>0.92</v>
      </c>
      <c r="S22" s="206">
        <v>0</v>
      </c>
      <c r="T22" s="206">
        <v>0</v>
      </c>
      <c r="U22" s="206">
        <v>8.8699999999999992</v>
      </c>
      <c r="V22" s="206">
        <v>0.17</v>
      </c>
      <c r="W22" s="206">
        <v>0.65</v>
      </c>
      <c r="X22" s="206">
        <v>2.71</v>
      </c>
      <c r="Y22" s="206">
        <v>0</v>
      </c>
      <c r="Z22" s="206">
        <v>2.5499999999999998</v>
      </c>
      <c r="AA22" s="206">
        <v>1.47</v>
      </c>
      <c r="AB22" s="206">
        <v>0</v>
      </c>
      <c r="AC22" s="206">
        <v>10.68</v>
      </c>
      <c r="AD22" s="206">
        <v>0</v>
      </c>
      <c r="AE22" s="206">
        <v>0</v>
      </c>
      <c r="AF22" s="206">
        <v>0</v>
      </c>
      <c r="AG22" s="206">
        <v>23.39</v>
      </c>
      <c r="AH22" s="206">
        <v>0</v>
      </c>
      <c r="AI22" s="206">
        <v>0</v>
      </c>
      <c r="AJ22" s="206">
        <v>0</v>
      </c>
      <c r="AK22" s="206">
        <v>10.210000000000001</v>
      </c>
      <c r="AL22" s="206">
        <v>0</v>
      </c>
      <c r="AM22" s="206">
        <v>0</v>
      </c>
      <c r="AN22" s="206">
        <v>0</v>
      </c>
      <c r="AO22" s="206">
        <v>64.8</v>
      </c>
      <c r="AP22" s="206">
        <v>82.8</v>
      </c>
    </row>
    <row r="23" spans="1:42">
      <c r="A23" t="s">
        <v>65</v>
      </c>
      <c r="B23" s="206">
        <v>0</v>
      </c>
      <c r="C23" s="206">
        <v>0</v>
      </c>
      <c r="D23" s="206">
        <v>11.46</v>
      </c>
      <c r="E23" s="206">
        <v>0</v>
      </c>
      <c r="F23" s="206">
        <v>3.72</v>
      </c>
      <c r="G23" s="206">
        <v>5.59</v>
      </c>
      <c r="H23" s="206">
        <v>0</v>
      </c>
      <c r="I23" s="206">
        <v>23.12</v>
      </c>
      <c r="J23" s="206">
        <v>0.56000000000000005</v>
      </c>
      <c r="K23" s="206">
        <v>11.54</v>
      </c>
      <c r="L23" s="206">
        <v>1.49</v>
      </c>
      <c r="M23" s="206">
        <v>0</v>
      </c>
      <c r="N23" s="206">
        <v>2.14</v>
      </c>
      <c r="O23" s="206">
        <v>1.8</v>
      </c>
      <c r="P23" s="206">
        <v>21.18</v>
      </c>
      <c r="Q23" s="206">
        <v>0</v>
      </c>
      <c r="R23" s="206">
        <v>0.92</v>
      </c>
      <c r="S23" s="206">
        <v>0</v>
      </c>
      <c r="T23" s="206">
        <v>0</v>
      </c>
      <c r="U23" s="206">
        <v>8.19</v>
      </c>
      <c r="V23" s="206">
        <v>0.17</v>
      </c>
      <c r="W23" s="206">
        <v>0.93</v>
      </c>
      <c r="X23" s="206">
        <v>2.71</v>
      </c>
      <c r="Y23" s="206">
        <v>0</v>
      </c>
      <c r="Z23" s="206">
        <v>2.5499999999999998</v>
      </c>
      <c r="AA23" s="206">
        <v>1.47</v>
      </c>
      <c r="AB23" s="206">
        <v>0</v>
      </c>
      <c r="AC23" s="206">
        <v>10.68</v>
      </c>
      <c r="AD23" s="206">
        <v>0</v>
      </c>
      <c r="AE23" s="206">
        <v>0</v>
      </c>
      <c r="AF23" s="206">
        <v>0</v>
      </c>
      <c r="AG23" s="206">
        <v>23.39</v>
      </c>
      <c r="AH23" s="206">
        <v>0</v>
      </c>
      <c r="AI23" s="206">
        <v>0</v>
      </c>
      <c r="AJ23" s="206">
        <v>0</v>
      </c>
      <c r="AK23" s="206">
        <v>10.210000000000001</v>
      </c>
      <c r="AL23" s="206">
        <v>0</v>
      </c>
      <c r="AM23" s="206">
        <v>0</v>
      </c>
      <c r="AN23" s="206">
        <v>0</v>
      </c>
      <c r="AO23" s="206">
        <v>64.8</v>
      </c>
      <c r="AP23" s="206">
        <v>82.8</v>
      </c>
    </row>
    <row r="24" spans="1:42">
      <c r="A24" t="s">
        <v>66</v>
      </c>
      <c r="B24" s="206">
        <v>0</v>
      </c>
      <c r="C24" s="206">
        <v>0</v>
      </c>
      <c r="D24" s="206">
        <v>11.46</v>
      </c>
      <c r="E24" s="206">
        <v>0</v>
      </c>
      <c r="F24" s="206">
        <v>3.72</v>
      </c>
      <c r="G24" s="206">
        <v>5.59</v>
      </c>
      <c r="H24" s="206">
        <v>0</v>
      </c>
      <c r="I24" s="206">
        <v>23.12</v>
      </c>
      <c r="J24" s="206">
        <v>0.56000000000000005</v>
      </c>
      <c r="K24" s="206">
        <v>11.53</v>
      </c>
      <c r="L24" s="206">
        <v>1.68</v>
      </c>
      <c r="M24" s="206">
        <v>0</v>
      </c>
      <c r="N24" s="206">
        <v>2.14</v>
      </c>
      <c r="O24" s="206">
        <v>1.8</v>
      </c>
      <c r="P24" s="206">
        <v>21.18</v>
      </c>
      <c r="Q24" s="206">
        <v>0.1</v>
      </c>
      <c r="R24" s="206">
        <v>0.92</v>
      </c>
      <c r="S24" s="206">
        <v>0.15</v>
      </c>
      <c r="T24" s="206">
        <v>0</v>
      </c>
      <c r="U24" s="206">
        <v>8.0500000000000007</v>
      </c>
      <c r="V24" s="206">
        <v>0.17</v>
      </c>
      <c r="W24" s="206">
        <v>0.64</v>
      </c>
      <c r="X24" s="206">
        <v>2.71</v>
      </c>
      <c r="Y24" s="206">
        <v>0</v>
      </c>
      <c r="Z24" s="206">
        <v>2.5499999999999998</v>
      </c>
      <c r="AA24" s="206">
        <v>1.47</v>
      </c>
      <c r="AB24" s="206">
        <v>0</v>
      </c>
      <c r="AC24" s="206">
        <v>10.91</v>
      </c>
      <c r="AD24" s="206">
        <v>0</v>
      </c>
      <c r="AE24" s="206">
        <v>0</v>
      </c>
      <c r="AF24" s="206">
        <v>0</v>
      </c>
      <c r="AG24" s="206">
        <v>23.39</v>
      </c>
      <c r="AH24" s="206">
        <v>0</v>
      </c>
      <c r="AI24" s="206">
        <v>0</v>
      </c>
      <c r="AJ24" s="206">
        <v>0</v>
      </c>
      <c r="AK24" s="206">
        <v>2.6</v>
      </c>
      <c r="AL24" s="206">
        <v>0</v>
      </c>
      <c r="AM24" s="206">
        <v>0</v>
      </c>
      <c r="AN24" s="206">
        <v>0</v>
      </c>
      <c r="AO24" s="206">
        <v>64.8</v>
      </c>
      <c r="AP24" s="206">
        <v>82.8</v>
      </c>
    </row>
    <row r="25" spans="1:42">
      <c r="A25" t="s">
        <v>67</v>
      </c>
      <c r="B25" s="206">
        <v>0</v>
      </c>
      <c r="C25" s="206">
        <v>0</v>
      </c>
      <c r="D25" s="206">
        <v>11.46</v>
      </c>
      <c r="E25" s="206">
        <v>0</v>
      </c>
      <c r="F25" s="206">
        <v>3.72</v>
      </c>
      <c r="G25" s="206">
        <v>5.59</v>
      </c>
      <c r="H25" s="206">
        <v>0</v>
      </c>
      <c r="I25" s="206">
        <v>23.12</v>
      </c>
      <c r="J25" s="206">
        <v>0.56000000000000005</v>
      </c>
      <c r="K25" s="206">
        <v>11.54</v>
      </c>
      <c r="L25" s="206">
        <v>1.49</v>
      </c>
      <c r="M25" s="206">
        <v>0</v>
      </c>
      <c r="N25" s="206">
        <v>2.14</v>
      </c>
      <c r="O25" s="206">
        <v>1.8</v>
      </c>
      <c r="P25" s="206">
        <v>21.18</v>
      </c>
      <c r="Q25" s="206">
        <v>0.1</v>
      </c>
      <c r="R25" s="206">
        <v>0.92</v>
      </c>
      <c r="S25" s="206">
        <v>0.14000000000000001</v>
      </c>
      <c r="T25" s="206">
        <v>0</v>
      </c>
      <c r="U25" s="206">
        <v>8.0500000000000007</v>
      </c>
      <c r="V25" s="206">
        <v>0.17</v>
      </c>
      <c r="W25" s="206">
        <v>0.64</v>
      </c>
      <c r="X25" s="206">
        <v>2.71</v>
      </c>
      <c r="Y25" s="206">
        <v>0</v>
      </c>
      <c r="Z25" s="206">
        <v>2.5499999999999998</v>
      </c>
      <c r="AA25" s="206">
        <v>1.47</v>
      </c>
      <c r="AB25" s="206">
        <v>0</v>
      </c>
      <c r="AC25" s="206">
        <v>10.91</v>
      </c>
      <c r="AD25" s="206">
        <v>0</v>
      </c>
      <c r="AE25" s="206">
        <v>0</v>
      </c>
      <c r="AF25" s="206">
        <v>0</v>
      </c>
      <c r="AG25" s="206">
        <v>23.39</v>
      </c>
      <c r="AH25" s="206">
        <v>0</v>
      </c>
      <c r="AI25" s="206">
        <v>0</v>
      </c>
      <c r="AJ25" s="206">
        <v>0</v>
      </c>
      <c r="AK25" s="206">
        <v>2.6</v>
      </c>
      <c r="AL25" s="206">
        <v>0</v>
      </c>
      <c r="AM25" s="206">
        <v>0</v>
      </c>
      <c r="AN25" s="206">
        <v>0</v>
      </c>
      <c r="AO25" s="206">
        <v>64.8</v>
      </c>
      <c r="AP25" s="206">
        <v>82.8</v>
      </c>
    </row>
    <row r="26" spans="1:42">
      <c r="A26" t="s">
        <v>68</v>
      </c>
      <c r="B26" s="206">
        <v>0</v>
      </c>
      <c r="C26" s="206">
        <v>0</v>
      </c>
      <c r="D26" s="206">
        <v>11.46</v>
      </c>
      <c r="E26" s="206">
        <v>0</v>
      </c>
      <c r="F26" s="206">
        <v>3.72</v>
      </c>
      <c r="G26" s="206">
        <v>5.59</v>
      </c>
      <c r="H26" s="206">
        <v>0</v>
      </c>
      <c r="I26" s="206">
        <v>23.12</v>
      </c>
      <c r="J26" s="206">
        <v>0.56000000000000005</v>
      </c>
      <c r="K26" s="206">
        <v>11.54</v>
      </c>
      <c r="L26" s="206">
        <v>1.49</v>
      </c>
      <c r="M26" s="206">
        <v>0</v>
      </c>
      <c r="N26" s="206">
        <v>2.14</v>
      </c>
      <c r="O26" s="206">
        <v>1.8</v>
      </c>
      <c r="P26" s="206">
        <v>21.18</v>
      </c>
      <c r="Q26" s="206">
        <v>0.1</v>
      </c>
      <c r="R26" s="206">
        <v>0.92</v>
      </c>
      <c r="S26" s="206">
        <v>0.14000000000000001</v>
      </c>
      <c r="T26" s="206">
        <v>0</v>
      </c>
      <c r="U26" s="206">
        <v>8.0500000000000007</v>
      </c>
      <c r="V26" s="206">
        <v>0.17</v>
      </c>
      <c r="W26" s="206">
        <v>0.64</v>
      </c>
      <c r="X26" s="206">
        <v>2.71</v>
      </c>
      <c r="Y26" s="206">
        <v>0</v>
      </c>
      <c r="Z26" s="206">
        <v>2.5499999999999998</v>
      </c>
      <c r="AA26" s="206">
        <v>1.47</v>
      </c>
      <c r="AB26" s="206">
        <v>0</v>
      </c>
      <c r="AC26" s="206">
        <v>10.91</v>
      </c>
      <c r="AD26" s="206">
        <v>0</v>
      </c>
      <c r="AE26" s="206">
        <v>0</v>
      </c>
      <c r="AF26" s="206">
        <v>0</v>
      </c>
      <c r="AG26" s="206">
        <v>23.39</v>
      </c>
      <c r="AH26" s="206">
        <v>0</v>
      </c>
      <c r="AI26" s="206">
        <v>0</v>
      </c>
      <c r="AJ26" s="206">
        <v>0</v>
      </c>
      <c r="AK26" s="206">
        <v>2.6</v>
      </c>
      <c r="AL26" s="206">
        <v>0</v>
      </c>
      <c r="AM26" s="206">
        <v>0</v>
      </c>
      <c r="AN26" s="206">
        <v>0</v>
      </c>
      <c r="AO26" s="206">
        <v>64.8</v>
      </c>
      <c r="AP26" s="206">
        <v>82.8</v>
      </c>
    </row>
    <row r="27" spans="1:42">
      <c r="A27" t="s">
        <v>69</v>
      </c>
      <c r="B27" s="206">
        <v>0</v>
      </c>
      <c r="C27" s="206">
        <v>0</v>
      </c>
      <c r="D27" s="206">
        <v>11.41</v>
      </c>
      <c r="E27" s="206">
        <v>0</v>
      </c>
      <c r="F27" s="206">
        <v>3.72</v>
      </c>
      <c r="G27" s="206">
        <v>5.59</v>
      </c>
      <c r="H27" s="206">
        <v>0</v>
      </c>
      <c r="I27" s="206">
        <v>23.12</v>
      </c>
      <c r="J27" s="206">
        <v>0.56000000000000005</v>
      </c>
      <c r="K27" s="206">
        <v>11.54</v>
      </c>
      <c r="L27" s="206">
        <v>1.49</v>
      </c>
      <c r="M27" s="206">
        <v>0</v>
      </c>
      <c r="N27" s="206">
        <v>2.14</v>
      </c>
      <c r="O27" s="206">
        <v>1.8</v>
      </c>
      <c r="P27" s="206">
        <v>21.18</v>
      </c>
      <c r="Q27" s="206">
        <v>0</v>
      </c>
      <c r="R27" s="206">
        <v>0.67</v>
      </c>
      <c r="S27" s="206">
        <v>0.1</v>
      </c>
      <c r="T27" s="206">
        <v>0</v>
      </c>
      <c r="U27" s="206">
        <v>8.0500000000000007</v>
      </c>
      <c r="V27" s="206">
        <v>0.17</v>
      </c>
      <c r="W27" s="206">
        <v>0.64</v>
      </c>
      <c r="X27" s="206">
        <v>2.71</v>
      </c>
      <c r="Y27" s="206">
        <v>0</v>
      </c>
      <c r="Z27" s="206">
        <v>2.5499999999999998</v>
      </c>
      <c r="AA27" s="206">
        <v>1.47</v>
      </c>
      <c r="AB27" s="206">
        <v>0</v>
      </c>
      <c r="AC27" s="206">
        <v>1.07</v>
      </c>
      <c r="AD27" s="206">
        <v>0</v>
      </c>
      <c r="AE27" s="206">
        <v>0</v>
      </c>
      <c r="AF27" s="206">
        <v>0</v>
      </c>
      <c r="AG27" s="206">
        <v>22.81</v>
      </c>
      <c r="AH27" s="206">
        <v>0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64.8</v>
      </c>
      <c r="AP27" s="206">
        <v>82.8</v>
      </c>
    </row>
    <row r="28" spans="1:42">
      <c r="A28" t="s">
        <v>70</v>
      </c>
      <c r="B28" s="206">
        <v>0</v>
      </c>
      <c r="C28" s="206">
        <v>0</v>
      </c>
      <c r="D28" s="206">
        <v>11.41</v>
      </c>
      <c r="E28" s="206">
        <v>0</v>
      </c>
      <c r="F28" s="206">
        <v>3.72</v>
      </c>
      <c r="G28" s="206">
        <v>5.59</v>
      </c>
      <c r="H28" s="206">
        <v>0</v>
      </c>
      <c r="I28" s="206">
        <v>23.12</v>
      </c>
      <c r="J28" s="206">
        <v>0.56000000000000005</v>
      </c>
      <c r="K28" s="206">
        <v>11.54</v>
      </c>
      <c r="L28" s="206">
        <v>1.49</v>
      </c>
      <c r="M28" s="206">
        <v>0</v>
      </c>
      <c r="N28" s="206">
        <v>2.14</v>
      </c>
      <c r="O28" s="206">
        <v>1.8</v>
      </c>
      <c r="P28" s="206">
        <v>21.18</v>
      </c>
      <c r="Q28" s="206">
        <v>0</v>
      </c>
      <c r="R28" s="206">
        <v>0.67</v>
      </c>
      <c r="S28" s="206">
        <v>0</v>
      </c>
      <c r="T28" s="206">
        <v>0</v>
      </c>
      <c r="U28" s="206">
        <v>8.0500000000000007</v>
      </c>
      <c r="V28" s="206">
        <v>0.17</v>
      </c>
      <c r="W28" s="206">
        <v>0.64</v>
      </c>
      <c r="X28" s="206">
        <v>2.71</v>
      </c>
      <c r="Y28" s="206">
        <v>0</v>
      </c>
      <c r="Z28" s="206">
        <v>2.5499999999999998</v>
      </c>
      <c r="AA28" s="206">
        <v>1.47</v>
      </c>
      <c r="AB28" s="206">
        <v>0</v>
      </c>
      <c r="AC28" s="206">
        <v>1.07</v>
      </c>
      <c r="AD28" s="206">
        <v>0</v>
      </c>
      <c r="AE28" s="206">
        <v>0</v>
      </c>
      <c r="AF28" s="206">
        <v>0</v>
      </c>
      <c r="AG28" s="206">
        <v>22.81</v>
      </c>
      <c r="AH28" s="206">
        <v>0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64.8</v>
      </c>
      <c r="AP28" s="206">
        <v>82.8</v>
      </c>
    </row>
    <row r="29" spans="1:42">
      <c r="A29" t="s">
        <v>71</v>
      </c>
      <c r="B29" s="206">
        <v>0</v>
      </c>
      <c r="C29" s="206">
        <v>0</v>
      </c>
      <c r="D29" s="206">
        <v>11.41</v>
      </c>
      <c r="E29" s="206">
        <v>0</v>
      </c>
      <c r="F29" s="206">
        <v>3.72</v>
      </c>
      <c r="G29" s="206">
        <v>5.59</v>
      </c>
      <c r="H29" s="206">
        <v>0</v>
      </c>
      <c r="I29" s="206">
        <v>23.12</v>
      </c>
      <c r="J29" s="206">
        <v>0.56000000000000005</v>
      </c>
      <c r="K29" s="206">
        <v>11.54</v>
      </c>
      <c r="L29" s="206">
        <v>1.49</v>
      </c>
      <c r="M29" s="206">
        <v>0</v>
      </c>
      <c r="N29" s="206">
        <v>2.14</v>
      </c>
      <c r="O29" s="206">
        <v>1.8</v>
      </c>
      <c r="P29" s="206">
        <v>21.18</v>
      </c>
      <c r="Q29" s="206">
        <v>0</v>
      </c>
      <c r="R29" s="206">
        <v>0.67</v>
      </c>
      <c r="S29" s="206">
        <v>0</v>
      </c>
      <c r="T29" s="206">
        <v>0</v>
      </c>
      <c r="U29" s="206">
        <v>8.0500000000000007</v>
      </c>
      <c r="V29" s="206">
        <v>0.17</v>
      </c>
      <c r="W29" s="206">
        <v>0.64</v>
      </c>
      <c r="X29" s="206">
        <v>2.71</v>
      </c>
      <c r="Y29" s="206">
        <v>0</v>
      </c>
      <c r="Z29" s="206">
        <v>2.5499999999999998</v>
      </c>
      <c r="AA29" s="206">
        <v>1.47</v>
      </c>
      <c r="AB29" s="206">
        <v>0</v>
      </c>
      <c r="AC29" s="206">
        <v>10.91</v>
      </c>
      <c r="AD29" s="206">
        <v>0</v>
      </c>
      <c r="AE29" s="206">
        <v>0</v>
      </c>
      <c r="AF29" s="206">
        <v>0</v>
      </c>
      <c r="AG29" s="206">
        <v>-2.48</v>
      </c>
      <c r="AH29" s="206">
        <v>0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64.8</v>
      </c>
      <c r="AP29" s="206">
        <v>82.8</v>
      </c>
    </row>
    <row r="30" spans="1:42">
      <c r="A30" t="s">
        <v>72</v>
      </c>
      <c r="B30" s="206">
        <v>0</v>
      </c>
      <c r="C30" s="206">
        <v>0</v>
      </c>
      <c r="D30" s="206">
        <v>11.41</v>
      </c>
      <c r="E30" s="206">
        <v>0</v>
      </c>
      <c r="F30" s="206">
        <v>3.72</v>
      </c>
      <c r="G30" s="206">
        <v>5.59</v>
      </c>
      <c r="H30" s="206">
        <v>0</v>
      </c>
      <c r="I30" s="206">
        <v>23.12</v>
      </c>
      <c r="J30" s="206">
        <v>0.56000000000000005</v>
      </c>
      <c r="K30" s="206">
        <v>11.54</v>
      </c>
      <c r="L30" s="206">
        <v>1.49</v>
      </c>
      <c r="M30" s="206">
        <v>0</v>
      </c>
      <c r="N30" s="206">
        <v>2.14</v>
      </c>
      <c r="O30" s="206">
        <v>1.8</v>
      </c>
      <c r="P30" s="206">
        <v>21.18</v>
      </c>
      <c r="Q30" s="206">
        <v>0</v>
      </c>
      <c r="R30" s="206">
        <v>0.67</v>
      </c>
      <c r="S30" s="206">
        <v>0</v>
      </c>
      <c r="T30" s="206">
        <v>0</v>
      </c>
      <c r="U30" s="206">
        <v>8.0500000000000007</v>
      </c>
      <c r="V30" s="206">
        <v>0.17</v>
      </c>
      <c r="W30" s="206">
        <v>0.64</v>
      </c>
      <c r="X30" s="206">
        <v>2.71</v>
      </c>
      <c r="Y30" s="206">
        <v>0</v>
      </c>
      <c r="Z30" s="206">
        <v>2.5499999999999998</v>
      </c>
      <c r="AA30" s="206">
        <v>1.47</v>
      </c>
      <c r="AB30" s="206">
        <v>0</v>
      </c>
      <c r="AC30" s="206">
        <v>10.91</v>
      </c>
      <c r="AD30" s="206">
        <v>0</v>
      </c>
      <c r="AE30" s="206">
        <v>0</v>
      </c>
      <c r="AF30" s="206">
        <v>0</v>
      </c>
      <c r="AG30" s="206">
        <v>-7.24</v>
      </c>
      <c r="AH30" s="206">
        <v>0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64.8</v>
      </c>
      <c r="AP30" s="206">
        <v>82.8</v>
      </c>
    </row>
    <row r="31" spans="1:42">
      <c r="A31" t="s">
        <v>73</v>
      </c>
      <c r="B31" s="206">
        <v>0</v>
      </c>
      <c r="C31" s="206">
        <v>0</v>
      </c>
      <c r="D31" s="206">
        <v>11.41</v>
      </c>
      <c r="E31" s="206">
        <v>0</v>
      </c>
      <c r="F31" s="206">
        <v>3.72</v>
      </c>
      <c r="G31" s="206">
        <v>5.59</v>
      </c>
      <c r="H31" s="206">
        <v>0</v>
      </c>
      <c r="I31" s="206">
        <v>23.12</v>
      </c>
      <c r="J31" s="206">
        <v>0.56000000000000005</v>
      </c>
      <c r="K31" s="206">
        <v>11.54</v>
      </c>
      <c r="L31" s="206">
        <v>1.49</v>
      </c>
      <c r="M31" s="206">
        <v>0</v>
      </c>
      <c r="N31" s="206">
        <v>2.14</v>
      </c>
      <c r="O31" s="206">
        <v>1.8</v>
      </c>
      <c r="P31" s="206">
        <v>21.18</v>
      </c>
      <c r="Q31" s="206">
        <v>0</v>
      </c>
      <c r="R31" s="206">
        <v>0.67</v>
      </c>
      <c r="S31" s="206">
        <v>0</v>
      </c>
      <c r="T31" s="206">
        <v>0</v>
      </c>
      <c r="U31" s="206">
        <v>8.0500000000000007</v>
      </c>
      <c r="V31" s="206">
        <v>0.17</v>
      </c>
      <c r="W31" s="206">
        <v>0.64</v>
      </c>
      <c r="X31" s="206">
        <v>2.71</v>
      </c>
      <c r="Y31" s="206">
        <v>0</v>
      </c>
      <c r="Z31" s="206">
        <v>2.5499999999999998</v>
      </c>
      <c r="AA31" s="206">
        <v>1.47</v>
      </c>
      <c r="AB31" s="206">
        <v>0</v>
      </c>
      <c r="AC31" s="206">
        <v>10.91</v>
      </c>
      <c r="AD31" s="206">
        <v>0</v>
      </c>
      <c r="AE31" s="206">
        <v>0</v>
      </c>
      <c r="AF31" s="206">
        <v>0</v>
      </c>
      <c r="AG31" s="206">
        <v>22.81</v>
      </c>
      <c r="AH31" s="206">
        <v>0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64.8</v>
      </c>
      <c r="AP31" s="206">
        <v>82.8</v>
      </c>
    </row>
    <row r="32" spans="1:42">
      <c r="A32" t="s">
        <v>74</v>
      </c>
      <c r="B32" s="206">
        <v>0</v>
      </c>
      <c r="C32" s="206">
        <v>0</v>
      </c>
      <c r="D32" s="206">
        <v>11.41</v>
      </c>
      <c r="E32" s="206">
        <v>0</v>
      </c>
      <c r="F32" s="206">
        <v>3.72</v>
      </c>
      <c r="G32" s="206">
        <v>5.59</v>
      </c>
      <c r="H32" s="206">
        <v>0</v>
      </c>
      <c r="I32" s="206">
        <v>23.12</v>
      </c>
      <c r="J32" s="206">
        <v>0.56000000000000005</v>
      </c>
      <c r="K32" s="206">
        <v>11.54</v>
      </c>
      <c r="L32" s="206">
        <v>1.49</v>
      </c>
      <c r="M32" s="206">
        <v>0</v>
      </c>
      <c r="N32" s="206">
        <v>2.14</v>
      </c>
      <c r="O32" s="206">
        <v>1.8</v>
      </c>
      <c r="P32" s="206">
        <v>21.18</v>
      </c>
      <c r="Q32" s="206">
        <v>0</v>
      </c>
      <c r="R32" s="206">
        <v>0.67</v>
      </c>
      <c r="S32" s="206">
        <v>0</v>
      </c>
      <c r="T32" s="206">
        <v>0</v>
      </c>
      <c r="U32" s="206">
        <v>8.0500000000000007</v>
      </c>
      <c r="V32" s="206">
        <v>0.17</v>
      </c>
      <c r="W32" s="206">
        <v>0.64</v>
      </c>
      <c r="X32" s="206">
        <v>2.71</v>
      </c>
      <c r="Y32" s="206">
        <v>0</v>
      </c>
      <c r="Z32" s="206">
        <v>2.5499999999999998</v>
      </c>
      <c r="AA32" s="206">
        <v>1.47</v>
      </c>
      <c r="AB32" s="206">
        <v>0</v>
      </c>
      <c r="AC32" s="206">
        <v>1.07</v>
      </c>
      <c r="AD32" s="206">
        <v>0</v>
      </c>
      <c r="AE32" s="206">
        <v>0</v>
      </c>
      <c r="AF32" s="206">
        <v>0</v>
      </c>
      <c r="AG32" s="206">
        <v>22.81</v>
      </c>
      <c r="AH32" s="206">
        <v>0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64.8</v>
      </c>
      <c r="AP32" s="206">
        <v>82.8</v>
      </c>
    </row>
    <row r="33" spans="1:42">
      <c r="A33" t="s">
        <v>75</v>
      </c>
      <c r="B33" s="206">
        <v>0</v>
      </c>
      <c r="C33" s="206">
        <v>0</v>
      </c>
      <c r="D33" s="206">
        <v>11.41</v>
      </c>
      <c r="E33" s="206">
        <v>0</v>
      </c>
      <c r="F33" s="206">
        <v>3.72</v>
      </c>
      <c r="G33" s="206">
        <v>5.59</v>
      </c>
      <c r="H33" s="206">
        <v>0</v>
      </c>
      <c r="I33" s="206">
        <v>23.12</v>
      </c>
      <c r="J33" s="206">
        <v>0.56000000000000005</v>
      </c>
      <c r="K33" s="206">
        <v>2.73</v>
      </c>
      <c r="L33" s="206">
        <v>3.32</v>
      </c>
      <c r="M33" s="206">
        <v>0</v>
      </c>
      <c r="N33" s="206">
        <v>2.14</v>
      </c>
      <c r="O33" s="206">
        <v>1.8</v>
      </c>
      <c r="P33" s="206">
        <v>21.18</v>
      </c>
      <c r="Q33" s="206">
        <v>0</v>
      </c>
      <c r="R33" s="206">
        <v>0.67</v>
      </c>
      <c r="S33" s="206">
        <v>0</v>
      </c>
      <c r="T33" s="206">
        <v>0</v>
      </c>
      <c r="U33" s="206">
        <v>8.0500000000000007</v>
      </c>
      <c r="V33" s="206">
        <v>0.17</v>
      </c>
      <c r="W33" s="206">
        <v>0.64</v>
      </c>
      <c r="X33" s="206">
        <v>2.71</v>
      </c>
      <c r="Y33" s="206">
        <v>0</v>
      </c>
      <c r="Z33" s="206">
        <v>2.5499999999999998</v>
      </c>
      <c r="AA33" s="206">
        <v>1.47</v>
      </c>
      <c r="AB33" s="206">
        <v>0</v>
      </c>
      <c r="AC33" s="206">
        <v>10.91</v>
      </c>
      <c r="AD33" s="206">
        <v>0</v>
      </c>
      <c r="AE33" s="206">
        <v>0</v>
      </c>
      <c r="AF33" s="206">
        <v>0</v>
      </c>
      <c r="AG33" s="206">
        <v>-7.24</v>
      </c>
      <c r="AH33" s="206">
        <v>0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64.8</v>
      </c>
      <c r="AP33" s="206">
        <v>82.8</v>
      </c>
    </row>
    <row r="34" spans="1:42">
      <c r="A34" t="s">
        <v>76</v>
      </c>
      <c r="B34" s="206">
        <v>0</v>
      </c>
      <c r="C34" s="206">
        <v>0</v>
      </c>
      <c r="D34" s="206">
        <v>11.41</v>
      </c>
      <c r="E34" s="206">
        <v>0</v>
      </c>
      <c r="F34" s="206">
        <v>3.72</v>
      </c>
      <c r="G34" s="206">
        <v>5.59</v>
      </c>
      <c r="H34" s="206">
        <v>0</v>
      </c>
      <c r="I34" s="206">
        <v>23.12</v>
      </c>
      <c r="J34" s="206">
        <v>0.56000000000000005</v>
      </c>
      <c r="K34" s="206">
        <v>2.73</v>
      </c>
      <c r="L34" s="206">
        <v>3.32</v>
      </c>
      <c r="M34" s="206">
        <v>0</v>
      </c>
      <c r="N34" s="206">
        <v>2.14</v>
      </c>
      <c r="O34" s="206">
        <v>1.8</v>
      </c>
      <c r="P34" s="206">
        <v>21.18</v>
      </c>
      <c r="Q34" s="206">
        <v>0</v>
      </c>
      <c r="R34" s="206">
        <v>0.67</v>
      </c>
      <c r="S34" s="206">
        <v>0</v>
      </c>
      <c r="T34" s="206">
        <v>0</v>
      </c>
      <c r="U34" s="206">
        <v>8.0500000000000007</v>
      </c>
      <c r="V34" s="206">
        <v>0.17</v>
      </c>
      <c r="W34" s="206">
        <v>0.64</v>
      </c>
      <c r="X34" s="206">
        <v>2.71</v>
      </c>
      <c r="Y34" s="206">
        <v>0</v>
      </c>
      <c r="Z34" s="206">
        <v>2.5499999999999998</v>
      </c>
      <c r="AA34" s="206">
        <v>1.47</v>
      </c>
      <c r="AB34" s="206">
        <v>0</v>
      </c>
      <c r="AC34" s="206">
        <v>-0.43</v>
      </c>
      <c r="AD34" s="206">
        <v>0</v>
      </c>
      <c r="AE34" s="206">
        <v>0</v>
      </c>
      <c r="AF34" s="206">
        <v>0</v>
      </c>
      <c r="AG34" s="206">
        <v>22.81</v>
      </c>
      <c r="AH34" s="206">
        <v>0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64.8</v>
      </c>
      <c r="AP34" s="206">
        <v>82.8</v>
      </c>
    </row>
    <row r="35" spans="1:42">
      <c r="A35" t="s">
        <v>77</v>
      </c>
      <c r="B35" s="206">
        <v>0</v>
      </c>
      <c r="C35" s="206">
        <v>0</v>
      </c>
      <c r="D35" s="206">
        <v>11.41</v>
      </c>
      <c r="E35" s="206">
        <v>0</v>
      </c>
      <c r="F35" s="206">
        <v>3.72</v>
      </c>
      <c r="G35" s="206">
        <v>5.59</v>
      </c>
      <c r="H35" s="206">
        <v>0</v>
      </c>
      <c r="I35" s="206">
        <v>23.12</v>
      </c>
      <c r="J35" s="206">
        <v>0.56000000000000005</v>
      </c>
      <c r="K35" s="206">
        <v>2.73</v>
      </c>
      <c r="L35" s="206">
        <v>3.32</v>
      </c>
      <c r="M35" s="206">
        <v>0</v>
      </c>
      <c r="N35" s="206">
        <v>2.14</v>
      </c>
      <c r="O35" s="206">
        <v>1.8</v>
      </c>
      <c r="P35" s="206">
        <v>21.18</v>
      </c>
      <c r="Q35" s="206">
        <v>0</v>
      </c>
      <c r="R35" s="206">
        <v>0.67</v>
      </c>
      <c r="S35" s="206">
        <v>0</v>
      </c>
      <c r="T35" s="206">
        <v>0</v>
      </c>
      <c r="U35" s="206">
        <v>8.5</v>
      </c>
      <c r="V35" s="206">
        <v>0.17</v>
      </c>
      <c r="W35" s="206">
        <v>0.64</v>
      </c>
      <c r="X35" s="206">
        <v>2.71</v>
      </c>
      <c r="Y35" s="206">
        <v>0</v>
      </c>
      <c r="Z35" s="206">
        <v>2.5499999999999998</v>
      </c>
      <c r="AA35" s="206">
        <v>1.47</v>
      </c>
      <c r="AB35" s="206">
        <v>0</v>
      </c>
      <c r="AC35" s="206">
        <v>-0.43</v>
      </c>
      <c r="AD35" s="206">
        <v>0</v>
      </c>
      <c r="AE35" s="206">
        <v>0</v>
      </c>
      <c r="AF35" s="206">
        <v>0</v>
      </c>
      <c r="AG35" s="206">
        <v>22.81</v>
      </c>
      <c r="AH35" s="206">
        <v>0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64.8</v>
      </c>
      <c r="AP35" s="206">
        <v>82.8</v>
      </c>
    </row>
    <row r="36" spans="1:42">
      <c r="A36" t="s">
        <v>78</v>
      </c>
      <c r="B36" s="206">
        <v>0</v>
      </c>
      <c r="C36" s="206">
        <v>0</v>
      </c>
      <c r="D36" s="206">
        <v>11.41</v>
      </c>
      <c r="E36" s="206">
        <v>0</v>
      </c>
      <c r="F36" s="206">
        <v>3.72</v>
      </c>
      <c r="G36" s="206">
        <v>5.59</v>
      </c>
      <c r="H36" s="206">
        <v>0</v>
      </c>
      <c r="I36" s="206">
        <v>23.12</v>
      </c>
      <c r="J36" s="206">
        <v>0.56000000000000005</v>
      </c>
      <c r="K36" s="206">
        <v>2.73</v>
      </c>
      <c r="L36" s="206">
        <v>3.32</v>
      </c>
      <c r="M36" s="206">
        <v>0</v>
      </c>
      <c r="N36" s="206">
        <v>2.14</v>
      </c>
      <c r="O36" s="206">
        <v>1.8</v>
      </c>
      <c r="P36" s="206">
        <v>21.18</v>
      </c>
      <c r="Q36" s="206">
        <v>0</v>
      </c>
      <c r="R36" s="206">
        <v>0.67</v>
      </c>
      <c r="S36" s="206">
        <v>0</v>
      </c>
      <c r="T36" s="206">
        <v>0</v>
      </c>
      <c r="U36" s="206">
        <v>8.14</v>
      </c>
      <c r="V36" s="206">
        <v>0.17</v>
      </c>
      <c r="W36" s="206">
        <v>0.64</v>
      </c>
      <c r="X36" s="206">
        <v>2.71</v>
      </c>
      <c r="Y36" s="206">
        <v>0</v>
      </c>
      <c r="Z36" s="206">
        <v>2.5499999999999998</v>
      </c>
      <c r="AA36" s="206">
        <v>1.47</v>
      </c>
      <c r="AB36" s="206">
        <v>0</v>
      </c>
      <c r="AC36" s="206">
        <v>-0.43</v>
      </c>
      <c r="AD36" s="206">
        <v>0</v>
      </c>
      <c r="AE36" s="206">
        <v>0</v>
      </c>
      <c r="AF36" s="206">
        <v>0</v>
      </c>
      <c r="AG36" s="206">
        <v>22.81</v>
      </c>
      <c r="AH36" s="206">
        <v>0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64.8</v>
      </c>
      <c r="AP36" s="206">
        <v>82.8</v>
      </c>
    </row>
    <row r="37" spans="1:42">
      <c r="A37" t="s">
        <v>79</v>
      </c>
      <c r="B37" s="206">
        <v>0</v>
      </c>
      <c r="C37" s="206">
        <v>0</v>
      </c>
      <c r="D37" s="206">
        <v>11.41</v>
      </c>
      <c r="E37" s="206">
        <v>0</v>
      </c>
      <c r="F37" s="206">
        <v>3.72</v>
      </c>
      <c r="G37" s="206">
        <v>5.59</v>
      </c>
      <c r="H37" s="206">
        <v>0</v>
      </c>
      <c r="I37" s="206">
        <v>23.12</v>
      </c>
      <c r="J37" s="206">
        <v>0.56000000000000005</v>
      </c>
      <c r="K37" s="206">
        <v>2.73</v>
      </c>
      <c r="L37" s="206">
        <v>3.32</v>
      </c>
      <c r="M37" s="206">
        <v>0</v>
      </c>
      <c r="N37" s="206">
        <v>2.14</v>
      </c>
      <c r="O37" s="206">
        <v>1.8</v>
      </c>
      <c r="P37" s="206">
        <v>21.18</v>
      </c>
      <c r="Q37" s="206">
        <v>0</v>
      </c>
      <c r="R37" s="206">
        <v>0.67</v>
      </c>
      <c r="S37" s="206">
        <v>0</v>
      </c>
      <c r="T37" s="206">
        <v>0</v>
      </c>
      <c r="U37" s="206">
        <v>8.14</v>
      </c>
      <c r="V37" s="206">
        <v>0.17</v>
      </c>
      <c r="W37" s="206">
        <v>0.64</v>
      </c>
      <c r="X37" s="206">
        <v>2.71</v>
      </c>
      <c r="Y37" s="206">
        <v>0</v>
      </c>
      <c r="Z37" s="206">
        <v>2.5499999999999998</v>
      </c>
      <c r="AA37" s="206">
        <v>1.47</v>
      </c>
      <c r="AB37" s="206">
        <v>0</v>
      </c>
      <c r="AC37" s="206">
        <v>10.91</v>
      </c>
      <c r="AD37" s="206">
        <v>0</v>
      </c>
      <c r="AE37" s="206">
        <v>0</v>
      </c>
      <c r="AF37" s="206">
        <v>0</v>
      </c>
      <c r="AG37" s="206">
        <v>22.81</v>
      </c>
      <c r="AH37" s="206">
        <v>0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64.8</v>
      </c>
      <c r="AP37" s="206">
        <v>82.8</v>
      </c>
    </row>
    <row r="38" spans="1:42">
      <c r="A38" t="s">
        <v>80</v>
      </c>
      <c r="B38" s="206">
        <v>0</v>
      </c>
      <c r="C38" s="206">
        <v>0</v>
      </c>
      <c r="D38" s="206">
        <v>11.41</v>
      </c>
      <c r="E38" s="206">
        <v>0</v>
      </c>
      <c r="F38" s="206">
        <v>3.72</v>
      </c>
      <c r="G38" s="206">
        <v>5.59</v>
      </c>
      <c r="H38" s="206">
        <v>0</v>
      </c>
      <c r="I38" s="206">
        <v>23.12</v>
      </c>
      <c r="J38" s="206">
        <v>0.56000000000000005</v>
      </c>
      <c r="K38" s="206">
        <v>2.73</v>
      </c>
      <c r="L38" s="206">
        <v>3.32</v>
      </c>
      <c r="M38" s="206">
        <v>0</v>
      </c>
      <c r="N38" s="206">
        <v>2.14</v>
      </c>
      <c r="O38" s="206">
        <v>1.8</v>
      </c>
      <c r="P38" s="206">
        <v>21.18</v>
      </c>
      <c r="Q38" s="206">
        <v>0</v>
      </c>
      <c r="R38" s="206">
        <v>0.67</v>
      </c>
      <c r="S38" s="206">
        <v>0</v>
      </c>
      <c r="T38" s="206">
        <v>0</v>
      </c>
      <c r="U38" s="206">
        <v>8.14</v>
      </c>
      <c r="V38" s="206">
        <v>0.17</v>
      </c>
      <c r="W38" s="206">
        <v>0.64</v>
      </c>
      <c r="X38" s="206">
        <v>2.71</v>
      </c>
      <c r="Y38" s="206">
        <v>0</v>
      </c>
      <c r="Z38" s="206">
        <v>2.5499999999999998</v>
      </c>
      <c r="AA38" s="206">
        <v>1.47</v>
      </c>
      <c r="AB38" s="206">
        <v>0</v>
      </c>
      <c r="AC38" s="206">
        <v>10.91</v>
      </c>
      <c r="AD38" s="206">
        <v>0</v>
      </c>
      <c r="AE38" s="206">
        <v>0</v>
      </c>
      <c r="AF38" s="206">
        <v>0</v>
      </c>
      <c r="AG38" s="206">
        <v>22.81</v>
      </c>
      <c r="AH38" s="206">
        <v>0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64.8</v>
      </c>
      <c r="AP38" s="206">
        <v>82.8</v>
      </c>
    </row>
    <row r="39" spans="1:42">
      <c r="A39" t="s">
        <v>81</v>
      </c>
      <c r="B39" s="206">
        <v>0</v>
      </c>
      <c r="C39" s="206">
        <v>0</v>
      </c>
      <c r="D39" s="206">
        <v>11.41</v>
      </c>
      <c r="E39" s="206">
        <v>0</v>
      </c>
      <c r="F39" s="206">
        <v>3.72</v>
      </c>
      <c r="G39" s="206">
        <v>5.59</v>
      </c>
      <c r="H39" s="206">
        <v>0</v>
      </c>
      <c r="I39" s="206">
        <v>22.84</v>
      </c>
      <c r="J39" s="206">
        <v>0.56000000000000005</v>
      </c>
      <c r="K39" s="206">
        <v>3.04</v>
      </c>
      <c r="L39" s="206">
        <v>3.16</v>
      </c>
      <c r="M39" s="206">
        <v>0</v>
      </c>
      <c r="N39" s="206">
        <v>2.14</v>
      </c>
      <c r="O39" s="206">
        <v>1.8</v>
      </c>
      <c r="P39" s="206">
        <v>21.18</v>
      </c>
      <c r="Q39" s="206">
        <v>0</v>
      </c>
      <c r="R39" s="206">
        <v>0.67</v>
      </c>
      <c r="S39" s="206">
        <v>0</v>
      </c>
      <c r="T39" s="206">
        <v>0</v>
      </c>
      <c r="U39" s="206">
        <v>8.14</v>
      </c>
      <c r="V39" s="206">
        <v>0.17</v>
      </c>
      <c r="W39" s="206">
        <v>0.64</v>
      </c>
      <c r="X39" s="206">
        <v>2.71</v>
      </c>
      <c r="Y39" s="206">
        <v>0</v>
      </c>
      <c r="Z39" s="206">
        <v>2.5499999999999998</v>
      </c>
      <c r="AA39" s="206">
        <v>1.47</v>
      </c>
      <c r="AB39" s="206">
        <v>0</v>
      </c>
      <c r="AC39" s="206">
        <v>10.91</v>
      </c>
      <c r="AD39" s="206">
        <v>0</v>
      </c>
      <c r="AE39" s="206">
        <v>0</v>
      </c>
      <c r="AF39" s="206">
        <v>0</v>
      </c>
      <c r="AG39" s="206">
        <v>22.81</v>
      </c>
      <c r="AH39" s="206">
        <v>0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64.8</v>
      </c>
      <c r="AP39" s="206">
        <v>82.8</v>
      </c>
    </row>
    <row r="40" spans="1:42">
      <c r="A40" t="s">
        <v>82</v>
      </c>
      <c r="B40" s="206">
        <v>0</v>
      </c>
      <c r="C40" s="206">
        <v>0</v>
      </c>
      <c r="D40" s="206">
        <v>11.41</v>
      </c>
      <c r="E40" s="206">
        <v>0</v>
      </c>
      <c r="F40" s="206">
        <v>3.72</v>
      </c>
      <c r="G40" s="206">
        <v>5.59</v>
      </c>
      <c r="H40" s="206">
        <v>0</v>
      </c>
      <c r="I40" s="206">
        <v>22.84</v>
      </c>
      <c r="J40" s="206">
        <v>0.56000000000000005</v>
      </c>
      <c r="K40" s="206">
        <v>3.04</v>
      </c>
      <c r="L40" s="206">
        <v>3.16</v>
      </c>
      <c r="M40" s="206">
        <v>0</v>
      </c>
      <c r="N40" s="206">
        <v>2.14</v>
      </c>
      <c r="O40" s="206">
        <v>1.8</v>
      </c>
      <c r="P40" s="206">
        <v>21.18</v>
      </c>
      <c r="Q40" s="206">
        <v>0</v>
      </c>
      <c r="R40" s="206">
        <v>0.67</v>
      </c>
      <c r="S40" s="206">
        <v>0</v>
      </c>
      <c r="T40" s="206">
        <v>0</v>
      </c>
      <c r="U40" s="206">
        <v>8.14</v>
      </c>
      <c r="V40" s="206">
        <v>0.17</v>
      </c>
      <c r="W40" s="206">
        <v>0.64</v>
      </c>
      <c r="X40" s="206">
        <v>2.71</v>
      </c>
      <c r="Y40" s="206">
        <v>0</v>
      </c>
      <c r="Z40" s="206">
        <v>2.5499999999999998</v>
      </c>
      <c r="AA40" s="206">
        <v>1.47</v>
      </c>
      <c r="AB40" s="206">
        <v>0</v>
      </c>
      <c r="AC40" s="206">
        <v>10.91</v>
      </c>
      <c r="AD40" s="206">
        <v>0</v>
      </c>
      <c r="AE40" s="206">
        <v>0</v>
      </c>
      <c r="AF40" s="206">
        <v>0</v>
      </c>
      <c r="AG40" s="206">
        <v>22.81</v>
      </c>
      <c r="AH40" s="206">
        <v>0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64.8</v>
      </c>
      <c r="AP40" s="206">
        <v>82.8</v>
      </c>
    </row>
    <row r="41" spans="1:42">
      <c r="A41" t="s">
        <v>83</v>
      </c>
      <c r="B41" s="206">
        <v>0</v>
      </c>
      <c r="C41" s="206">
        <v>0</v>
      </c>
      <c r="D41" s="206">
        <v>11.41</v>
      </c>
      <c r="E41" s="206">
        <v>0</v>
      </c>
      <c r="F41" s="206">
        <v>3.72</v>
      </c>
      <c r="G41" s="206">
        <v>5.59</v>
      </c>
      <c r="H41" s="206">
        <v>0</v>
      </c>
      <c r="I41" s="206">
        <v>22.84</v>
      </c>
      <c r="J41" s="206">
        <v>0.56000000000000005</v>
      </c>
      <c r="K41" s="206">
        <v>3.04</v>
      </c>
      <c r="L41" s="206">
        <v>3.16</v>
      </c>
      <c r="M41" s="206">
        <v>0</v>
      </c>
      <c r="N41" s="206">
        <v>2.14</v>
      </c>
      <c r="O41" s="206">
        <v>1.8</v>
      </c>
      <c r="P41" s="206">
        <v>21.18</v>
      </c>
      <c r="Q41" s="206">
        <v>0</v>
      </c>
      <c r="R41" s="206">
        <v>0.67</v>
      </c>
      <c r="S41" s="206">
        <v>0</v>
      </c>
      <c r="T41" s="206">
        <v>0</v>
      </c>
      <c r="U41" s="206">
        <v>8.14</v>
      </c>
      <c r="V41" s="206">
        <v>0.17</v>
      </c>
      <c r="W41" s="206">
        <v>0.64</v>
      </c>
      <c r="X41" s="206">
        <v>2.71</v>
      </c>
      <c r="Y41" s="206">
        <v>0</v>
      </c>
      <c r="Z41" s="206">
        <v>2.5499999999999998</v>
      </c>
      <c r="AA41" s="206">
        <v>1.47</v>
      </c>
      <c r="AB41" s="206">
        <v>0</v>
      </c>
      <c r="AC41" s="206">
        <v>10.91</v>
      </c>
      <c r="AD41" s="206">
        <v>0</v>
      </c>
      <c r="AE41" s="206">
        <v>0</v>
      </c>
      <c r="AF41" s="206">
        <v>0</v>
      </c>
      <c r="AG41" s="206">
        <v>22.81</v>
      </c>
      <c r="AH41" s="206">
        <v>0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64.8</v>
      </c>
      <c r="AP41" s="206">
        <v>82.8</v>
      </c>
    </row>
    <row r="42" spans="1:42">
      <c r="A42" t="s">
        <v>84</v>
      </c>
      <c r="B42" s="206">
        <v>0</v>
      </c>
      <c r="C42" s="206">
        <v>0</v>
      </c>
      <c r="D42" s="206">
        <v>11.41</v>
      </c>
      <c r="E42" s="206">
        <v>0</v>
      </c>
      <c r="F42" s="206">
        <v>3.72</v>
      </c>
      <c r="G42" s="206">
        <v>5.59</v>
      </c>
      <c r="H42" s="206">
        <v>0</v>
      </c>
      <c r="I42" s="206">
        <v>22.84</v>
      </c>
      <c r="J42" s="206">
        <v>0.56000000000000005</v>
      </c>
      <c r="K42" s="206">
        <v>3.04</v>
      </c>
      <c r="L42" s="206">
        <v>3.16</v>
      </c>
      <c r="M42" s="206">
        <v>0</v>
      </c>
      <c r="N42" s="206">
        <v>2.14</v>
      </c>
      <c r="O42" s="206">
        <v>1.8</v>
      </c>
      <c r="P42" s="206">
        <v>21.18</v>
      </c>
      <c r="Q42" s="206">
        <v>0</v>
      </c>
      <c r="R42" s="206">
        <v>0.67</v>
      </c>
      <c r="S42" s="206">
        <v>0</v>
      </c>
      <c r="T42" s="206">
        <v>0</v>
      </c>
      <c r="U42" s="206">
        <v>8.14</v>
      </c>
      <c r="V42" s="206">
        <v>0.17</v>
      </c>
      <c r="W42" s="206">
        <v>0.64</v>
      </c>
      <c r="X42" s="206">
        <v>2.71</v>
      </c>
      <c r="Y42" s="206">
        <v>0</v>
      </c>
      <c r="Z42" s="206">
        <v>2.5499999999999998</v>
      </c>
      <c r="AA42" s="206">
        <v>1.47</v>
      </c>
      <c r="AB42" s="206">
        <v>0</v>
      </c>
      <c r="AC42" s="206">
        <v>10.91</v>
      </c>
      <c r="AD42" s="206">
        <v>0</v>
      </c>
      <c r="AE42" s="206">
        <v>0</v>
      </c>
      <c r="AF42" s="206">
        <v>0</v>
      </c>
      <c r="AG42" s="206">
        <v>22.81</v>
      </c>
      <c r="AH42" s="206">
        <v>0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64.8</v>
      </c>
      <c r="AP42" s="206">
        <v>82.8</v>
      </c>
    </row>
    <row r="43" spans="1:42">
      <c r="A43" t="s">
        <v>85</v>
      </c>
      <c r="B43" s="206">
        <v>0</v>
      </c>
      <c r="C43" s="206">
        <v>0</v>
      </c>
      <c r="D43" s="206">
        <v>11.36</v>
      </c>
      <c r="E43" s="206">
        <v>0</v>
      </c>
      <c r="F43" s="206">
        <v>3.72</v>
      </c>
      <c r="G43" s="206">
        <v>5.59</v>
      </c>
      <c r="H43" s="206">
        <v>0</v>
      </c>
      <c r="I43" s="206">
        <v>22.84</v>
      </c>
      <c r="J43" s="206">
        <v>0.56000000000000005</v>
      </c>
      <c r="K43" s="206">
        <v>3.04</v>
      </c>
      <c r="L43" s="206">
        <v>3.16</v>
      </c>
      <c r="M43" s="206">
        <v>0</v>
      </c>
      <c r="N43" s="206">
        <v>2.14</v>
      </c>
      <c r="O43" s="206">
        <v>1.8</v>
      </c>
      <c r="P43" s="206">
        <v>21.18</v>
      </c>
      <c r="Q43" s="206">
        <v>0</v>
      </c>
      <c r="R43" s="206">
        <v>0.67</v>
      </c>
      <c r="S43" s="206">
        <v>0</v>
      </c>
      <c r="T43" s="206">
        <v>0</v>
      </c>
      <c r="U43" s="206">
        <v>8.14</v>
      </c>
      <c r="V43" s="206">
        <v>0.17</v>
      </c>
      <c r="W43" s="206">
        <v>0.64</v>
      </c>
      <c r="X43" s="206">
        <v>2.71</v>
      </c>
      <c r="Y43" s="206">
        <v>0</v>
      </c>
      <c r="Z43" s="206">
        <v>2.5499999999999998</v>
      </c>
      <c r="AA43" s="206">
        <v>1.47</v>
      </c>
      <c r="AB43" s="206">
        <v>0</v>
      </c>
      <c r="AC43" s="206">
        <v>10.91</v>
      </c>
      <c r="AD43" s="206">
        <v>0</v>
      </c>
      <c r="AE43" s="206">
        <v>0</v>
      </c>
      <c r="AF43" s="206">
        <v>0</v>
      </c>
      <c r="AG43" s="206">
        <v>22.81</v>
      </c>
      <c r="AH43" s="206">
        <v>0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64.8</v>
      </c>
      <c r="AP43" s="206">
        <v>82.8</v>
      </c>
    </row>
    <row r="44" spans="1:42">
      <c r="A44" t="s">
        <v>86</v>
      </c>
      <c r="B44" s="206">
        <v>0</v>
      </c>
      <c r="C44" s="206">
        <v>0</v>
      </c>
      <c r="D44" s="206">
        <v>11.36</v>
      </c>
      <c r="E44" s="206">
        <v>0</v>
      </c>
      <c r="F44" s="206">
        <v>3.72</v>
      </c>
      <c r="G44" s="206">
        <v>5.59</v>
      </c>
      <c r="H44" s="206">
        <v>0</v>
      </c>
      <c r="I44" s="206">
        <v>22.84</v>
      </c>
      <c r="J44" s="206">
        <v>0.56000000000000005</v>
      </c>
      <c r="K44" s="206">
        <v>3.04</v>
      </c>
      <c r="L44" s="206">
        <v>3.16</v>
      </c>
      <c r="M44" s="206">
        <v>0</v>
      </c>
      <c r="N44" s="206">
        <v>2.14</v>
      </c>
      <c r="O44" s="206">
        <v>1.8</v>
      </c>
      <c r="P44" s="206">
        <v>21.18</v>
      </c>
      <c r="Q44" s="206">
        <v>0.13</v>
      </c>
      <c r="R44" s="206">
        <v>0.67</v>
      </c>
      <c r="S44" s="206">
        <v>0</v>
      </c>
      <c r="T44" s="206">
        <v>0</v>
      </c>
      <c r="U44" s="206">
        <v>8.14</v>
      </c>
      <c r="V44" s="206">
        <v>0.17</v>
      </c>
      <c r="W44" s="206">
        <v>0.64</v>
      </c>
      <c r="X44" s="206">
        <v>2.71</v>
      </c>
      <c r="Y44" s="206">
        <v>0</v>
      </c>
      <c r="Z44" s="206">
        <v>2.5499999999999998</v>
      </c>
      <c r="AA44" s="206">
        <v>1.47</v>
      </c>
      <c r="AB44" s="206">
        <v>0</v>
      </c>
      <c r="AC44" s="206">
        <v>10.91</v>
      </c>
      <c r="AD44" s="206">
        <v>0</v>
      </c>
      <c r="AE44" s="206">
        <v>0</v>
      </c>
      <c r="AF44" s="206">
        <v>0</v>
      </c>
      <c r="AG44" s="206">
        <v>22.81</v>
      </c>
      <c r="AH44" s="206">
        <v>0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64.8</v>
      </c>
      <c r="AP44" s="206">
        <v>82.8</v>
      </c>
    </row>
    <row r="45" spans="1:42">
      <c r="A45" t="s">
        <v>87</v>
      </c>
      <c r="B45" s="206">
        <v>0</v>
      </c>
      <c r="C45" s="206">
        <v>0</v>
      </c>
      <c r="D45" s="206">
        <v>11.36</v>
      </c>
      <c r="E45" s="206">
        <v>0</v>
      </c>
      <c r="F45" s="206">
        <v>3.72</v>
      </c>
      <c r="G45" s="206">
        <v>5.59</v>
      </c>
      <c r="H45" s="206">
        <v>0</v>
      </c>
      <c r="I45" s="206">
        <v>22.84</v>
      </c>
      <c r="J45" s="206">
        <v>0.56000000000000005</v>
      </c>
      <c r="K45" s="206">
        <v>3.04</v>
      </c>
      <c r="L45" s="206">
        <v>3.16</v>
      </c>
      <c r="M45" s="206">
        <v>0</v>
      </c>
      <c r="N45" s="206">
        <v>2.14</v>
      </c>
      <c r="O45" s="206">
        <v>1.8</v>
      </c>
      <c r="P45" s="206">
        <v>21.18</v>
      </c>
      <c r="Q45" s="206">
        <v>0.13</v>
      </c>
      <c r="R45" s="206">
        <v>0.67</v>
      </c>
      <c r="S45" s="206">
        <v>0</v>
      </c>
      <c r="T45" s="206">
        <v>0</v>
      </c>
      <c r="U45" s="206">
        <v>8.14</v>
      </c>
      <c r="V45" s="206">
        <v>0.17</v>
      </c>
      <c r="W45" s="206">
        <v>0.64</v>
      </c>
      <c r="X45" s="206">
        <v>2.71</v>
      </c>
      <c r="Y45" s="206">
        <v>0</v>
      </c>
      <c r="Z45" s="206">
        <v>2.5499999999999998</v>
      </c>
      <c r="AA45" s="206">
        <v>1.47</v>
      </c>
      <c r="AB45" s="206">
        <v>0</v>
      </c>
      <c r="AC45" s="206">
        <v>10.91</v>
      </c>
      <c r="AD45" s="206">
        <v>0</v>
      </c>
      <c r="AE45" s="206">
        <v>0</v>
      </c>
      <c r="AF45" s="206">
        <v>0</v>
      </c>
      <c r="AG45" s="206">
        <v>22.81</v>
      </c>
      <c r="AH45" s="206">
        <v>0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64.8</v>
      </c>
      <c r="AP45" s="206">
        <v>82.8</v>
      </c>
    </row>
    <row r="46" spans="1:42">
      <c r="A46" t="s">
        <v>88</v>
      </c>
      <c r="B46" s="206">
        <v>0</v>
      </c>
      <c r="C46" s="206">
        <v>0</v>
      </c>
      <c r="D46" s="206">
        <v>11.36</v>
      </c>
      <c r="E46" s="206">
        <v>0</v>
      </c>
      <c r="F46" s="206">
        <v>3.72</v>
      </c>
      <c r="G46" s="206">
        <v>5.59</v>
      </c>
      <c r="H46" s="206">
        <v>0</v>
      </c>
      <c r="I46" s="206">
        <v>22.84</v>
      </c>
      <c r="J46" s="206">
        <v>0.56000000000000005</v>
      </c>
      <c r="K46" s="206">
        <v>3.04</v>
      </c>
      <c r="L46" s="206">
        <v>3.16</v>
      </c>
      <c r="M46" s="206">
        <v>0</v>
      </c>
      <c r="N46" s="206">
        <v>2.14</v>
      </c>
      <c r="O46" s="206">
        <v>1.8</v>
      </c>
      <c r="P46" s="206">
        <v>21.18</v>
      </c>
      <c r="Q46" s="206">
        <v>0.13</v>
      </c>
      <c r="R46" s="206">
        <v>0.67</v>
      </c>
      <c r="S46" s="206">
        <v>0</v>
      </c>
      <c r="T46" s="206">
        <v>0</v>
      </c>
      <c r="U46" s="206">
        <v>8.14</v>
      </c>
      <c r="V46" s="206">
        <v>0.17</v>
      </c>
      <c r="W46" s="206">
        <v>0.64</v>
      </c>
      <c r="X46" s="206">
        <v>2.71</v>
      </c>
      <c r="Y46" s="206">
        <v>0</v>
      </c>
      <c r="Z46" s="206">
        <v>2.5499999999999998</v>
      </c>
      <c r="AA46" s="206">
        <v>1.47</v>
      </c>
      <c r="AB46" s="206">
        <v>0</v>
      </c>
      <c r="AC46" s="206">
        <v>10.91</v>
      </c>
      <c r="AD46" s="206">
        <v>0</v>
      </c>
      <c r="AE46" s="206">
        <v>0</v>
      </c>
      <c r="AF46" s="206">
        <v>0</v>
      </c>
      <c r="AG46" s="206">
        <v>22.81</v>
      </c>
      <c r="AH46" s="206">
        <v>0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64.8</v>
      </c>
      <c r="AP46" s="206">
        <v>82.8</v>
      </c>
    </row>
    <row r="47" spans="1:42">
      <c r="A47" t="s">
        <v>89</v>
      </c>
      <c r="B47" s="206">
        <v>0</v>
      </c>
      <c r="C47" s="206">
        <v>0</v>
      </c>
      <c r="D47" s="206">
        <v>11.36</v>
      </c>
      <c r="E47" s="206">
        <v>0</v>
      </c>
      <c r="F47" s="206">
        <v>3.72</v>
      </c>
      <c r="G47" s="206">
        <v>5.59</v>
      </c>
      <c r="H47" s="206">
        <v>0</v>
      </c>
      <c r="I47" s="206">
        <v>22.84</v>
      </c>
      <c r="J47" s="206">
        <v>0.56000000000000005</v>
      </c>
      <c r="K47" s="206">
        <v>0.38</v>
      </c>
      <c r="L47" s="206">
        <v>3.16</v>
      </c>
      <c r="M47" s="206">
        <v>0</v>
      </c>
      <c r="N47" s="206">
        <v>2.14</v>
      </c>
      <c r="O47" s="206">
        <v>1.8</v>
      </c>
      <c r="P47" s="206">
        <v>21.18</v>
      </c>
      <c r="Q47" s="206">
        <v>0.13</v>
      </c>
      <c r="R47" s="206">
        <v>0.67</v>
      </c>
      <c r="S47" s="206">
        <v>7.0000000000000007E-2</v>
      </c>
      <c r="T47" s="206">
        <v>0</v>
      </c>
      <c r="U47" s="206">
        <v>8.14</v>
      </c>
      <c r="V47" s="206">
        <v>0.17</v>
      </c>
      <c r="W47" s="206">
        <v>0.64</v>
      </c>
      <c r="X47" s="206">
        <v>2.71</v>
      </c>
      <c r="Y47" s="206">
        <v>0</v>
      </c>
      <c r="Z47" s="206">
        <v>2.5499999999999998</v>
      </c>
      <c r="AA47" s="206">
        <v>1.47</v>
      </c>
      <c r="AB47" s="206">
        <v>0</v>
      </c>
      <c r="AC47" s="206">
        <v>10.91</v>
      </c>
      <c r="AD47" s="206">
        <v>0</v>
      </c>
      <c r="AE47" s="206">
        <v>0</v>
      </c>
      <c r="AF47" s="206">
        <v>0</v>
      </c>
      <c r="AG47" s="206">
        <v>22.81</v>
      </c>
      <c r="AH47" s="206">
        <v>0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64.8</v>
      </c>
      <c r="AP47" s="206">
        <v>82.8</v>
      </c>
    </row>
    <row r="48" spans="1:42">
      <c r="A48" t="s">
        <v>90</v>
      </c>
      <c r="B48" s="206">
        <v>0</v>
      </c>
      <c r="C48" s="206">
        <v>0</v>
      </c>
      <c r="D48" s="206">
        <v>11.36</v>
      </c>
      <c r="E48" s="206">
        <v>0</v>
      </c>
      <c r="F48" s="206">
        <v>3.72</v>
      </c>
      <c r="G48" s="206">
        <v>5.59</v>
      </c>
      <c r="H48" s="206">
        <v>0</v>
      </c>
      <c r="I48" s="206">
        <v>22.84</v>
      </c>
      <c r="J48" s="206">
        <v>0.56000000000000005</v>
      </c>
      <c r="K48" s="206">
        <v>3.01</v>
      </c>
      <c r="L48" s="206">
        <v>3.16</v>
      </c>
      <c r="M48" s="206">
        <v>0</v>
      </c>
      <c r="N48" s="206">
        <v>2.14</v>
      </c>
      <c r="O48" s="206">
        <v>1.8</v>
      </c>
      <c r="P48" s="206">
        <v>21.18</v>
      </c>
      <c r="Q48" s="206">
        <v>0.13</v>
      </c>
      <c r="R48" s="206">
        <v>0.67</v>
      </c>
      <c r="S48" s="206">
        <v>7.0000000000000007E-2</v>
      </c>
      <c r="T48" s="206">
        <v>0</v>
      </c>
      <c r="U48" s="206">
        <v>8.14</v>
      </c>
      <c r="V48" s="206">
        <v>0.17</v>
      </c>
      <c r="W48" s="206">
        <v>0.64</v>
      </c>
      <c r="X48" s="206">
        <v>2.71</v>
      </c>
      <c r="Y48" s="206">
        <v>0</v>
      </c>
      <c r="Z48" s="206">
        <v>2.5499999999999998</v>
      </c>
      <c r="AA48" s="206">
        <v>1.47</v>
      </c>
      <c r="AB48" s="206">
        <v>0</v>
      </c>
      <c r="AC48" s="206">
        <v>10.91</v>
      </c>
      <c r="AD48" s="206">
        <v>0</v>
      </c>
      <c r="AE48" s="206">
        <v>0</v>
      </c>
      <c r="AF48" s="206">
        <v>0</v>
      </c>
      <c r="AG48" s="206">
        <v>22.81</v>
      </c>
      <c r="AH48" s="206">
        <v>0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64.8</v>
      </c>
      <c r="AP48" s="206">
        <v>82.8</v>
      </c>
    </row>
    <row r="49" spans="1:42">
      <c r="A49" t="s">
        <v>91</v>
      </c>
      <c r="B49" s="206">
        <v>0</v>
      </c>
      <c r="C49" s="206">
        <v>0</v>
      </c>
      <c r="D49" s="206">
        <v>11.36</v>
      </c>
      <c r="E49" s="206">
        <v>0</v>
      </c>
      <c r="F49" s="206">
        <v>3.72</v>
      </c>
      <c r="G49" s="206">
        <v>5.59</v>
      </c>
      <c r="H49" s="206">
        <v>0</v>
      </c>
      <c r="I49" s="206">
        <v>22.84</v>
      </c>
      <c r="J49" s="206">
        <v>0.56000000000000005</v>
      </c>
      <c r="K49" s="206">
        <v>3.73</v>
      </c>
      <c r="L49" s="206">
        <v>3.16</v>
      </c>
      <c r="M49" s="206">
        <v>0</v>
      </c>
      <c r="N49" s="206">
        <v>2.14</v>
      </c>
      <c r="O49" s="206">
        <v>1.8</v>
      </c>
      <c r="P49" s="206">
        <v>21.55</v>
      </c>
      <c r="Q49" s="206">
        <v>0.13</v>
      </c>
      <c r="R49" s="206">
        <v>0.92</v>
      </c>
      <c r="S49" s="206">
        <v>0.17</v>
      </c>
      <c r="T49" s="206">
        <v>0</v>
      </c>
      <c r="U49" s="206">
        <v>8.14</v>
      </c>
      <c r="V49" s="206">
        <v>0.17</v>
      </c>
      <c r="W49" s="206">
        <v>0.64</v>
      </c>
      <c r="X49" s="206">
        <v>2.71</v>
      </c>
      <c r="Y49" s="206">
        <v>0</v>
      </c>
      <c r="Z49" s="206">
        <v>2.5499999999999998</v>
      </c>
      <c r="AA49" s="206">
        <v>1.47</v>
      </c>
      <c r="AB49" s="206">
        <v>0</v>
      </c>
      <c r="AC49" s="206">
        <v>10.91</v>
      </c>
      <c r="AD49" s="206">
        <v>0</v>
      </c>
      <c r="AE49" s="206">
        <v>0</v>
      </c>
      <c r="AF49" s="206">
        <v>0</v>
      </c>
      <c r="AG49" s="206">
        <v>22.81</v>
      </c>
      <c r="AH49" s="206">
        <v>0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64.8</v>
      </c>
      <c r="AP49" s="206">
        <v>82.8</v>
      </c>
    </row>
    <row r="50" spans="1:42">
      <c r="A50" t="s">
        <v>92</v>
      </c>
      <c r="B50" s="206">
        <v>0</v>
      </c>
      <c r="C50" s="206">
        <v>0</v>
      </c>
      <c r="D50" s="206">
        <v>11.36</v>
      </c>
      <c r="E50" s="206">
        <v>0</v>
      </c>
      <c r="F50" s="206">
        <v>3.72</v>
      </c>
      <c r="G50" s="206">
        <v>5.59</v>
      </c>
      <c r="H50" s="206">
        <v>0</v>
      </c>
      <c r="I50" s="206">
        <v>22.84</v>
      </c>
      <c r="J50" s="206">
        <v>0.56000000000000005</v>
      </c>
      <c r="K50" s="206">
        <v>3.73</v>
      </c>
      <c r="L50" s="206">
        <v>3.16</v>
      </c>
      <c r="M50" s="206">
        <v>0</v>
      </c>
      <c r="N50" s="206">
        <v>2.14</v>
      </c>
      <c r="O50" s="206">
        <v>1.8</v>
      </c>
      <c r="P50" s="206">
        <v>21.55</v>
      </c>
      <c r="Q50" s="206">
        <v>0.13</v>
      </c>
      <c r="R50" s="206">
        <v>0.92</v>
      </c>
      <c r="S50" s="206">
        <v>0.17</v>
      </c>
      <c r="T50" s="206">
        <v>0</v>
      </c>
      <c r="U50" s="206">
        <v>8.14</v>
      </c>
      <c r="V50" s="206">
        <v>0.17</v>
      </c>
      <c r="W50" s="206">
        <v>0.64</v>
      </c>
      <c r="X50" s="206">
        <v>2.71</v>
      </c>
      <c r="Y50" s="206">
        <v>0</v>
      </c>
      <c r="Z50" s="206">
        <v>2.5499999999999998</v>
      </c>
      <c r="AA50" s="206">
        <v>1.47</v>
      </c>
      <c r="AB50" s="206">
        <v>0</v>
      </c>
      <c r="AC50" s="206">
        <v>10.91</v>
      </c>
      <c r="AD50" s="206">
        <v>0</v>
      </c>
      <c r="AE50" s="206">
        <v>0</v>
      </c>
      <c r="AF50" s="206">
        <v>0</v>
      </c>
      <c r="AG50" s="206">
        <v>22.81</v>
      </c>
      <c r="AH50" s="206">
        <v>0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64.8</v>
      </c>
      <c r="AP50" s="206">
        <v>82.8</v>
      </c>
    </row>
    <row r="51" spans="1:42">
      <c r="A51" t="s">
        <v>93</v>
      </c>
      <c r="B51" s="206">
        <v>0</v>
      </c>
      <c r="C51" s="206">
        <v>0</v>
      </c>
      <c r="D51" s="206">
        <v>11.36</v>
      </c>
      <c r="E51" s="206">
        <v>0</v>
      </c>
      <c r="F51" s="206">
        <v>3.72</v>
      </c>
      <c r="G51" s="206">
        <v>5.59</v>
      </c>
      <c r="H51" s="206">
        <v>0</v>
      </c>
      <c r="I51" s="206">
        <v>22.84</v>
      </c>
      <c r="J51" s="206">
        <v>0.56000000000000005</v>
      </c>
      <c r="K51" s="206">
        <v>5.77</v>
      </c>
      <c r="L51" s="206">
        <v>3.16</v>
      </c>
      <c r="M51" s="206">
        <v>0</v>
      </c>
      <c r="N51" s="206">
        <v>2.14</v>
      </c>
      <c r="O51" s="206">
        <v>1.8</v>
      </c>
      <c r="P51" s="206">
        <v>21.55</v>
      </c>
      <c r="Q51" s="206">
        <v>0.13</v>
      </c>
      <c r="R51" s="206">
        <v>0.92</v>
      </c>
      <c r="S51" s="206">
        <v>0.17</v>
      </c>
      <c r="T51" s="206">
        <v>0</v>
      </c>
      <c r="U51" s="206">
        <v>8.14</v>
      </c>
      <c r="V51" s="206">
        <v>0.13</v>
      </c>
      <c r="W51" s="206">
        <v>0.64</v>
      </c>
      <c r="X51" s="206">
        <v>2.71</v>
      </c>
      <c r="Y51" s="206">
        <v>0</v>
      </c>
      <c r="Z51" s="206">
        <v>2.5499999999999998</v>
      </c>
      <c r="AA51" s="206">
        <v>1.47</v>
      </c>
      <c r="AB51" s="206">
        <v>0</v>
      </c>
      <c r="AC51" s="206">
        <v>10.91</v>
      </c>
      <c r="AD51" s="206">
        <v>0</v>
      </c>
      <c r="AE51" s="206">
        <v>0</v>
      </c>
      <c r="AF51" s="206">
        <v>0</v>
      </c>
      <c r="AG51" s="206">
        <v>22.81</v>
      </c>
      <c r="AH51" s="206">
        <v>0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64.8</v>
      </c>
      <c r="AP51" s="206">
        <v>82.8</v>
      </c>
    </row>
    <row r="52" spans="1:42">
      <c r="A52" t="s">
        <v>94</v>
      </c>
      <c r="B52" s="206">
        <v>0</v>
      </c>
      <c r="C52" s="206">
        <v>0</v>
      </c>
      <c r="D52" s="206">
        <v>11.36</v>
      </c>
      <c r="E52" s="206">
        <v>0</v>
      </c>
      <c r="F52" s="206">
        <v>3.72</v>
      </c>
      <c r="G52" s="206">
        <v>5.59</v>
      </c>
      <c r="H52" s="206">
        <v>0</v>
      </c>
      <c r="I52" s="206">
        <v>22.84</v>
      </c>
      <c r="J52" s="206">
        <v>0.56000000000000005</v>
      </c>
      <c r="K52" s="206">
        <v>3.96</v>
      </c>
      <c r="L52" s="206">
        <v>3.16</v>
      </c>
      <c r="M52" s="206">
        <v>0</v>
      </c>
      <c r="N52" s="206">
        <v>2.14</v>
      </c>
      <c r="O52" s="206">
        <v>1.8</v>
      </c>
      <c r="P52" s="206">
        <v>21.55</v>
      </c>
      <c r="Q52" s="206">
        <v>0.05</v>
      </c>
      <c r="R52" s="206">
        <v>0.92</v>
      </c>
      <c r="S52" s="206">
        <v>0.09</v>
      </c>
      <c r="T52" s="206">
        <v>0</v>
      </c>
      <c r="U52" s="206">
        <v>8.14</v>
      </c>
      <c r="V52" s="206">
        <v>0.13</v>
      </c>
      <c r="W52" s="206">
        <v>0.64</v>
      </c>
      <c r="X52" s="206">
        <v>2.71</v>
      </c>
      <c r="Y52" s="206">
        <v>0</v>
      </c>
      <c r="Z52" s="206">
        <v>2.5499999999999998</v>
      </c>
      <c r="AA52" s="206">
        <v>1.47</v>
      </c>
      <c r="AB52" s="206">
        <v>0</v>
      </c>
      <c r="AC52" s="206">
        <v>10.91</v>
      </c>
      <c r="AD52" s="206">
        <v>0</v>
      </c>
      <c r="AE52" s="206">
        <v>0</v>
      </c>
      <c r="AF52" s="206">
        <v>0</v>
      </c>
      <c r="AG52" s="206">
        <v>22.81</v>
      </c>
      <c r="AH52" s="206">
        <v>0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64.8</v>
      </c>
      <c r="AP52" s="206">
        <v>82.8</v>
      </c>
    </row>
    <row r="53" spans="1:42">
      <c r="A53" t="s">
        <v>95</v>
      </c>
      <c r="B53" s="206">
        <v>0</v>
      </c>
      <c r="C53" s="206">
        <v>0</v>
      </c>
      <c r="D53" s="206">
        <v>11.36</v>
      </c>
      <c r="E53" s="206">
        <v>0</v>
      </c>
      <c r="F53" s="206">
        <v>3.72</v>
      </c>
      <c r="G53" s="206">
        <v>5.59</v>
      </c>
      <c r="H53" s="206">
        <v>0</v>
      </c>
      <c r="I53" s="206">
        <v>22.84</v>
      </c>
      <c r="J53" s="206">
        <v>0.56000000000000005</v>
      </c>
      <c r="K53" s="206">
        <v>4.1900000000000004</v>
      </c>
      <c r="L53" s="206">
        <v>3.16</v>
      </c>
      <c r="M53" s="206">
        <v>0</v>
      </c>
      <c r="N53" s="206">
        <v>2.14</v>
      </c>
      <c r="O53" s="206">
        <v>1.8</v>
      </c>
      <c r="P53" s="206">
        <v>18.27</v>
      </c>
      <c r="Q53" s="206">
        <v>0.05</v>
      </c>
      <c r="R53" s="206">
        <v>0.92</v>
      </c>
      <c r="S53" s="206">
        <v>0.09</v>
      </c>
      <c r="T53" s="206">
        <v>0</v>
      </c>
      <c r="U53" s="206">
        <v>8.14</v>
      </c>
      <c r="V53" s="206">
        <v>0.13</v>
      </c>
      <c r="W53" s="206">
        <v>0.64</v>
      </c>
      <c r="X53" s="206">
        <v>2.71</v>
      </c>
      <c r="Y53" s="206">
        <v>0</v>
      </c>
      <c r="Z53" s="206">
        <v>2.5499999999999998</v>
      </c>
      <c r="AA53" s="206">
        <v>1.47</v>
      </c>
      <c r="AB53" s="206">
        <v>0</v>
      </c>
      <c r="AC53" s="206">
        <v>10.91</v>
      </c>
      <c r="AD53" s="206">
        <v>0</v>
      </c>
      <c r="AE53" s="206">
        <v>0</v>
      </c>
      <c r="AF53" s="206">
        <v>0</v>
      </c>
      <c r="AG53" s="206">
        <v>22.81</v>
      </c>
      <c r="AH53" s="206">
        <v>0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64.8</v>
      </c>
      <c r="AP53" s="206">
        <v>82.8</v>
      </c>
    </row>
    <row r="54" spans="1:42">
      <c r="A54" t="s">
        <v>96</v>
      </c>
      <c r="B54" s="206">
        <v>0</v>
      </c>
      <c r="C54" s="206">
        <v>0</v>
      </c>
      <c r="D54" s="206">
        <v>11.36</v>
      </c>
      <c r="E54" s="206">
        <v>0</v>
      </c>
      <c r="F54" s="206">
        <v>3.72</v>
      </c>
      <c r="G54" s="206">
        <v>5.59</v>
      </c>
      <c r="H54" s="206">
        <v>0</v>
      </c>
      <c r="I54" s="206">
        <v>22.84</v>
      </c>
      <c r="J54" s="206">
        <v>0.56000000000000005</v>
      </c>
      <c r="K54" s="206">
        <v>4.1900000000000004</v>
      </c>
      <c r="L54" s="206">
        <v>3.16</v>
      </c>
      <c r="M54" s="206">
        <v>0</v>
      </c>
      <c r="N54" s="206">
        <v>2.14</v>
      </c>
      <c r="O54" s="206">
        <v>1.8</v>
      </c>
      <c r="P54" s="206">
        <v>18.27</v>
      </c>
      <c r="Q54" s="206">
        <v>0.05</v>
      </c>
      <c r="R54" s="206">
        <v>0.92</v>
      </c>
      <c r="S54" s="206">
        <v>0.09</v>
      </c>
      <c r="T54" s="206">
        <v>0</v>
      </c>
      <c r="U54" s="206">
        <v>8.14</v>
      </c>
      <c r="V54" s="206">
        <v>0.13</v>
      </c>
      <c r="W54" s="206">
        <v>0.64</v>
      </c>
      <c r="X54" s="206">
        <v>2.71</v>
      </c>
      <c r="Y54" s="206">
        <v>0</v>
      </c>
      <c r="Z54" s="206">
        <v>2.5499999999999998</v>
      </c>
      <c r="AA54" s="206">
        <v>1.47</v>
      </c>
      <c r="AB54" s="206">
        <v>0</v>
      </c>
      <c r="AC54" s="206">
        <v>10.91</v>
      </c>
      <c r="AD54" s="206">
        <v>0</v>
      </c>
      <c r="AE54" s="206">
        <v>0</v>
      </c>
      <c r="AF54" s="206">
        <v>0</v>
      </c>
      <c r="AG54" s="206">
        <v>22.81</v>
      </c>
      <c r="AH54" s="206">
        <v>0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64.8</v>
      </c>
      <c r="AP54" s="206">
        <v>82.8</v>
      </c>
    </row>
    <row r="55" spans="1:42">
      <c r="A55" t="s">
        <v>97</v>
      </c>
      <c r="B55" s="206">
        <v>0</v>
      </c>
      <c r="C55" s="206">
        <v>0</v>
      </c>
      <c r="D55" s="206">
        <v>11.36</v>
      </c>
      <c r="E55" s="206">
        <v>0</v>
      </c>
      <c r="F55" s="206">
        <v>3.72</v>
      </c>
      <c r="G55" s="206">
        <v>5.59</v>
      </c>
      <c r="H55" s="206">
        <v>0</v>
      </c>
      <c r="I55" s="206">
        <v>22.84</v>
      </c>
      <c r="J55" s="206">
        <v>0.56000000000000005</v>
      </c>
      <c r="K55" s="206">
        <v>6.72</v>
      </c>
      <c r="L55" s="206">
        <v>21.7</v>
      </c>
      <c r="M55" s="206">
        <v>0</v>
      </c>
      <c r="N55" s="206">
        <v>2.14</v>
      </c>
      <c r="O55" s="206">
        <v>1.8</v>
      </c>
      <c r="P55" s="206">
        <v>18.27</v>
      </c>
      <c r="Q55" s="206">
        <v>0.72</v>
      </c>
      <c r="R55" s="206">
        <v>0.67</v>
      </c>
      <c r="S55" s="206">
        <v>1.52</v>
      </c>
      <c r="T55" s="206">
        <v>0</v>
      </c>
      <c r="U55" s="206">
        <v>8.14</v>
      </c>
      <c r="V55" s="206">
        <v>0.13</v>
      </c>
      <c r="W55" s="206">
        <v>0.65</v>
      </c>
      <c r="X55" s="206">
        <v>2.71</v>
      </c>
      <c r="Y55" s="206">
        <v>0</v>
      </c>
      <c r="Z55" s="206">
        <v>2.5499999999999998</v>
      </c>
      <c r="AA55" s="206">
        <v>1.47</v>
      </c>
      <c r="AB55" s="206">
        <v>0</v>
      </c>
      <c r="AC55" s="206">
        <v>11.13</v>
      </c>
      <c r="AD55" s="206">
        <v>0</v>
      </c>
      <c r="AE55" s="206">
        <v>0</v>
      </c>
      <c r="AF55" s="206">
        <v>0</v>
      </c>
      <c r="AG55" s="206">
        <v>22.69</v>
      </c>
      <c r="AH55" s="206">
        <v>0</v>
      </c>
      <c r="AI55" s="206">
        <v>0</v>
      </c>
      <c r="AJ55" s="206">
        <v>0</v>
      </c>
      <c r="AK55" s="206">
        <v>10.210000000000001</v>
      </c>
      <c r="AL55" s="206">
        <v>0</v>
      </c>
      <c r="AM55" s="206">
        <v>0</v>
      </c>
      <c r="AN55" s="206">
        <v>0</v>
      </c>
      <c r="AO55" s="206">
        <v>64.8</v>
      </c>
      <c r="AP55" s="206">
        <v>82.8</v>
      </c>
    </row>
    <row r="56" spans="1:42">
      <c r="A56" t="s">
        <v>98</v>
      </c>
      <c r="B56" s="206">
        <v>0</v>
      </c>
      <c r="C56" s="206">
        <v>0</v>
      </c>
      <c r="D56" s="206">
        <v>11.36</v>
      </c>
      <c r="E56" s="206">
        <v>0</v>
      </c>
      <c r="F56" s="206">
        <v>3.72</v>
      </c>
      <c r="G56" s="206">
        <v>5.59</v>
      </c>
      <c r="H56" s="206">
        <v>0</v>
      </c>
      <c r="I56" s="206">
        <v>22.84</v>
      </c>
      <c r="J56" s="206">
        <v>0.56000000000000005</v>
      </c>
      <c r="K56" s="206">
        <v>4.6500000000000004</v>
      </c>
      <c r="L56" s="206">
        <v>24.3</v>
      </c>
      <c r="M56" s="206">
        <v>0</v>
      </c>
      <c r="N56" s="206">
        <v>2.14</v>
      </c>
      <c r="O56" s="206">
        <v>1.8</v>
      </c>
      <c r="P56" s="206">
        <v>18.27</v>
      </c>
      <c r="Q56" s="206">
        <v>0.72</v>
      </c>
      <c r="R56" s="206">
        <v>0.67</v>
      </c>
      <c r="S56" s="206">
        <v>1.52</v>
      </c>
      <c r="T56" s="206">
        <v>0</v>
      </c>
      <c r="U56" s="206">
        <v>8.14</v>
      </c>
      <c r="V56" s="206">
        <v>0.13</v>
      </c>
      <c r="W56" s="206">
        <v>0.65</v>
      </c>
      <c r="X56" s="206">
        <v>2.71</v>
      </c>
      <c r="Y56" s="206">
        <v>0</v>
      </c>
      <c r="Z56" s="206">
        <v>2.5499999999999998</v>
      </c>
      <c r="AA56" s="206">
        <v>1.47</v>
      </c>
      <c r="AB56" s="206">
        <v>0</v>
      </c>
      <c r="AC56" s="206">
        <v>11.13</v>
      </c>
      <c r="AD56" s="206">
        <v>0</v>
      </c>
      <c r="AE56" s="206">
        <v>0</v>
      </c>
      <c r="AF56" s="206">
        <v>0</v>
      </c>
      <c r="AG56" s="206">
        <v>22.69</v>
      </c>
      <c r="AH56" s="206">
        <v>0</v>
      </c>
      <c r="AI56" s="206">
        <v>0</v>
      </c>
      <c r="AJ56" s="206">
        <v>0</v>
      </c>
      <c r="AK56" s="206">
        <v>10.210000000000001</v>
      </c>
      <c r="AL56" s="206">
        <v>0</v>
      </c>
      <c r="AM56" s="206">
        <v>0</v>
      </c>
      <c r="AN56" s="206">
        <v>0</v>
      </c>
      <c r="AO56" s="206">
        <v>64.8</v>
      </c>
      <c r="AP56" s="206">
        <v>82.8</v>
      </c>
    </row>
    <row r="57" spans="1:42">
      <c r="A57" t="s">
        <v>99</v>
      </c>
      <c r="B57" s="206">
        <v>0</v>
      </c>
      <c r="C57" s="206">
        <v>0</v>
      </c>
      <c r="D57" s="206">
        <v>11.36</v>
      </c>
      <c r="E57" s="206">
        <v>0</v>
      </c>
      <c r="F57" s="206">
        <v>3.72</v>
      </c>
      <c r="G57" s="206">
        <v>5.59</v>
      </c>
      <c r="H57" s="206">
        <v>0</v>
      </c>
      <c r="I57" s="206">
        <v>22.84</v>
      </c>
      <c r="J57" s="206">
        <v>0.56000000000000005</v>
      </c>
      <c r="K57" s="206">
        <v>4.6500000000000004</v>
      </c>
      <c r="L57" s="206">
        <v>25</v>
      </c>
      <c r="M57" s="206">
        <v>0</v>
      </c>
      <c r="N57" s="206">
        <v>2.14</v>
      </c>
      <c r="O57" s="206">
        <v>1.8</v>
      </c>
      <c r="P57" s="206">
        <v>18.27</v>
      </c>
      <c r="Q57" s="206">
        <v>0.72</v>
      </c>
      <c r="R57" s="206">
        <v>0.92</v>
      </c>
      <c r="S57" s="206">
        <v>1.52</v>
      </c>
      <c r="T57" s="206">
        <v>0</v>
      </c>
      <c r="U57" s="206">
        <v>8.14</v>
      </c>
      <c r="V57" s="206">
        <v>0.13</v>
      </c>
      <c r="W57" s="206">
        <v>0.65</v>
      </c>
      <c r="X57" s="206">
        <v>2.71</v>
      </c>
      <c r="Y57" s="206">
        <v>0</v>
      </c>
      <c r="Z57" s="206">
        <v>2.5499999999999998</v>
      </c>
      <c r="AA57" s="206">
        <v>1.31</v>
      </c>
      <c r="AB57" s="206">
        <v>0</v>
      </c>
      <c r="AC57" s="206">
        <v>11.13</v>
      </c>
      <c r="AD57" s="206">
        <v>0</v>
      </c>
      <c r="AE57" s="206">
        <v>0</v>
      </c>
      <c r="AF57" s="206">
        <v>0</v>
      </c>
      <c r="AG57" s="206">
        <v>22.69</v>
      </c>
      <c r="AH57" s="206">
        <v>0</v>
      </c>
      <c r="AI57" s="206">
        <v>0</v>
      </c>
      <c r="AJ57" s="206">
        <v>0</v>
      </c>
      <c r="AK57" s="206">
        <v>10.210000000000001</v>
      </c>
      <c r="AL57" s="206">
        <v>0</v>
      </c>
      <c r="AM57" s="206">
        <v>0</v>
      </c>
      <c r="AN57" s="206">
        <v>0</v>
      </c>
      <c r="AO57" s="206">
        <v>64.8</v>
      </c>
      <c r="AP57" s="206">
        <v>82.8</v>
      </c>
    </row>
    <row r="58" spans="1:42">
      <c r="A58" t="s">
        <v>100</v>
      </c>
      <c r="B58" s="206">
        <v>0</v>
      </c>
      <c r="C58" s="206">
        <v>0</v>
      </c>
      <c r="D58" s="206">
        <v>11.36</v>
      </c>
      <c r="E58" s="206">
        <v>0</v>
      </c>
      <c r="F58" s="206">
        <v>3.72</v>
      </c>
      <c r="G58" s="206">
        <v>5.59</v>
      </c>
      <c r="H58" s="206">
        <v>0</v>
      </c>
      <c r="I58" s="206">
        <v>22.84</v>
      </c>
      <c r="J58" s="206">
        <v>0.56000000000000005</v>
      </c>
      <c r="K58" s="206">
        <v>4.88</v>
      </c>
      <c r="L58" s="206">
        <v>24.3</v>
      </c>
      <c r="M58" s="206">
        <v>0</v>
      </c>
      <c r="N58" s="206">
        <v>2.14</v>
      </c>
      <c r="O58" s="206">
        <v>1.8</v>
      </c>
      <c r="P58" s="206">
        <v>18.27</v>
      </c>
      <c r="Q58" s="206">
        <v>0.72</v>
      </c>
      <c r="R58" s="206">
        <v>0.92</v>
      </c>
      <c r="S58" s="206">
        <v>1.52</v>
      </c>
      <c r="T58" s="206">
        <v>0</v>
      </c>
      <c r="U58" s="206">
        <v>8.14</v>
      </c>
      <c r="V58" s="206">
        <v>0.13</v>
      </c>
      <c r="W58" s="206">
        <v>0.65</v>
      </c>
      <c r="X58" s="206">
        <v>2.71</v>
      </c>
      <c r="Y58" s="206">
        <v>0</v>
      </c>
      <c r="Z58" s="206">
        <v>2.5499999999999998</v>
      </c>
      <c r="AA58" s="206">
        <v>1.3</v>
      </c>
      <c r="AB58" s="206">
        <v>0</v>
      </c>
      <c r="AC58" s="206">
        <v>11.13</v>
      </c>
      <c r="AD58" s="206">
        <v>0</v>
      </c>
      <c r="AE58" s="206">
        <v>0</v>
      </c>
      <c r="AF58" s="206">
        <v>0</v>
      </c>
      <c r="AG58" s="206">
        <v>22.42</v>
      </c>
      <c r="AH58" s="206">
        <v>0</v>
      </c>
      <c r="AI58" s="206">
        <v>0</v>
      </c>
      <c r="AJ58" s="206">
        <v>0</v>
      </c>
      <c r="AK58" s="206">
        <v>10.210000000000001</v>
      </c>
      <c r="AL58" s="206">
        <v>0</v>
      </c>
      <c r="AM58" s="206">
        <v>0</v>
      </c>
      <c r="AN58" s="206">
        <v>0</v>
      </c>
      <c r="AO58" s="206">
        <v>64.8</v>
      </c>
      <c r="AP58" s="206">
        <v>82.8</v>
      </c>
    </row>
    <row r="59" spans="1:42">
      <c r="A59" t="s">
        <v>101</v>
      </c>
      <c r="B59" s="206">
        <v>0</v>
      </c>
      <c r="C59" s="206">
        <v>0</v>
      </c>
      <c r="D59" s="206">
        <v>11.36</v>
      </c>
      <c r="E59" s="206">
        <v>0</v>
      </c>
      <c r="F59" s="206">
        <v>3.72</v>
      </c>
      <c r="G59" s="206">
        <v>5.59</v>
      </c>
      <c r="H59" s="206">
        <v>0</v>
      </c>
      <c r="I59" s="206">
        <v>22.84</v>
      </c>
      <c r="J59" s="206">
        <v>0.56000000000000005</v>
      </c>
      <c r="K59" s="206">
        <v>4.88</v>
      </c>
      <c r="L59" s="206">
        <v>24.3</v>
      </c>
      <c r="M59" s="206">
        <v>0</v>
      </c>
      <c r="N59" s="206">
        <v>2.14</v>
      </c>
      <c r="O59" s="206">
        <v>1.8</v>
      </c>
      <c r="P59" s="206">
        <v>18.63</v>
      </c>
      <c r="Q59" s="206">
        <v>1.24</v>
      </c>
      <c r="R59" s="206">
        <v>0.92</v>
      </c>
      <c r="S59" s="206">
        <v>2.29</v>
      </c>
      <c r="T59" s="206">
        <v>0</v>
      </c>
      <c r="U59" s="206">
        <v>8.14</v>
      </c>
      <c r="V59" s="206">
        <v>0.17</v>
      </c>
      <c r="W59" s="206">
        <v>0.64</v>
      </c>
      <c r="X59" s="206">
        <v>2.71</v>
      </c>
      <c r="Y59" s="206">
        <v>0</v>
      </c>
      <c r="Z59" s="206">
        <v>2.5499999999999998</v>
      </c>
      <c r="AA59" s="206">
        <v>1.47</v>
      </c>
      <c r="AB59" s="206">
        <v>0</v>
      </c>
      <c r="AC59" s="206">
        <v>11.13</v>
      </c>
      <c r="AD59" s="206">
        <v>0</v>
      </c>
      <c r="AE59" s="206">
        <v>0</v>
      </c>
      <c r="AF59" s="206">
        <v>0</v>
      </c>
      <c r="AG59" s="206">
        <v>22.42</v>
      </c>
      <c r="AH59" s="206">
        <v>0</v>
      </c>
      <c r="AI59" s="206">
        <v>0</v>
      </c>
      <c r="AJ59" s="206">
        <v>0</v>
      </c>
      <c r="AK59" s="206">
        <v>11.51</v>
      </c>
      <c r="AL59" s="206">
        <v>0</v>
      </c>
      <c r="AM59" s="206">
        <v>0</v>
      </c>
      <c r="AN59" s="206">
        <v>0</v>
      </c>
      <c r="AO59" s="206">
        <v>64.8</v>
      </c>
      <c r="AP59" s="206">
        <v>82.8</v>
      </c>
    </row>
    <row r="60" spans="1:42">
      <c r="A60" t="s">
        <v>102</v>
      </c>
      <c r="B60" s="206">
        <v>0</v>
      </c>
      <c r="C60" s="206">
        <v>0</v>
      </c>
      <c r="D60" s="206">
        <v>11.36</v>
      </c>
      <c r="E60" s="206">
        <v>0</v>
      </c>
      <c r="F60" s="206">
        <v>3.72</v>
      </c>
      <c r="G60" s="206">
        <v>5.59</v>
      </c>
      <c r="H60" s="206">
        <v>0</v>
      </c>
      <c r="I60" s="206">
        <v>22.84</v>
      </c>
      <c r="J60" s="206">
        <v>0.56000000000000005</v>
      </c>
      <c r="K60" s="206">
        <v>5.1100000000000003</v>
      </c>
      <c r="L60" s="206">
        <v>24.3</v>
      </c>
      <c r="M60" s="206">
        <v>0</v>
      </c>
      <c r="N60" s="206">
        <v>2.14</v>
      </c>
      <c r="O60" s="206">
        <v>1.8</v>
      </c>
      <c r="P60" s="206">
        <v>18.63</v>
      </c>
      <c r="Q60" s="206">
        <v>1.31</v>
      </c>
      <c r="R60" s="206">
        <v>0.92</v>
      </c>
      <c r="S60" s="206">
        <v>2.29</v>
      </c>
      <c r="T60" s="206">
        <v>0</v>
      </c>
      <c r="U60" s="206">
        <v>8.14</v>
      </c>
      <c r="V60" s="206">
        <v>0.17</v>
      </c>
      <c r="W60" s="206">
        <v>0.64</v>
      </c>
      <c r="X60" s="206">
        <v>2.71</v>
      </c>
      <c r="Y60" s="206">
        <v>0</v>
      </c>
      <c r="Z60" s="206">
        <v>2.5499999999999998</v>
      </c>
      <c r="AA60" s="206">
        <v>1.47</v>
      </c>
      <c r="AB60" s="206">
        <v>0</v>
      </c>
      <c r="AC60" s="206">
        <v>11.13</v>
      </c>
      <c r="AD60" s="206">
        <v>0</v>
      </c>
      <c r="AE60" s="206">
        <v>0</v>
      </c>
      <c r="AF60" s="206">
        <v>0</v>
      </c>
      <c r="AG60" s="206">
        <v>22.42</v>
      </c>
      <c r="AH60" s="206">
        <v>0</v>
      </c>
      <c r="AI60" s="206">
        <v>0</v>
      </c>
      <c r="AJ60" s="206">
        <v>0</v>
      </c>
      <c r="AK60" s="206">
        <v>11.51</v>
      </c>
      <c r="AL60" s="206">
        <v>0</v>
      </c>
      <c r="AM60" s="206">
        <v>0</v>
      </c>
      <c r="AN60" s="206">
        <v>0</v>
      </c>
      <c r="AO60" s="206">
        <v>64.8</v>
      </c>
      <c r="AP60" s="206">
        <v>82.8</v>
      </c>
    </row>
    <row r="61" spans="1:42">
      <c r="A61" t="s">
        <v>103</v>
      </c>
      <c r="B61" s="206">
        <v>0</v>
      </c>
      <c r="C61" s="206">
        <v>0</v>
      </c>
      <c r="D61" s="206">
        <v>11.36</v>
      </c>
      <c r="E61" s="206">
        <v>0</v>
      </c>
      <c r="F61" s="206">
        <v>3.72</v>
      </c>
      <c r="G61" s="206">
        <v>5.59</v>
      </c>
      <c r="H61" s="206">
        <v>0</v>
      </c>
      <c r="I61" s="206">
        <v>22.84</v>
      </c>
      <c r="J61" s="206">
        <v>0.56000000000000005</v>
      </c>
      <c r="K61" s="206">
        <v>5.34</v>
      </c>
      <c r="L61" s="206">
        <v>24.3</v>
      </c>
      <c r="M61" s="206">
        <v>0</v>
      </c>
      <c r="N61" s="206">
        <v>2.14</v>
      </c>
      <c r="O61" s="206">
        <v>1.8</v>
      </c>
      <c r="P61" s="206">
        <v>18.63</v>
      </c>
      <c r="Q61" s="206">
        <v>1.31</v>
      </c>
      <c r="R61" s="206">
        <v>0.92</v>
      </c>
      <c r="S61" s="206">
        <v>2.29</v>
      </c>
      <c r="T61" s="206">
        <v>0</v>
      </c>
      <c r="U61" s="206">
        <v>8.14</v>
      </c>
      <c r="V61" s="206">
        <v>0.17</v>
      </c>
      <c r="W61" s="206">
        <v>0.64</v>
      </c>
      <c r="X61" s="206">
        <v>2.71</v>
      </c>
      <c r="Y61" s="206">
        <v>0</v>
      </c>
      <c r="Z61" s="206">
        <v>2.5499999999999998</v>
      </c>
      <c r="AA61" s="206">
        <v>1.47</v>
      </c>
      <c r="AB61" s="206">
        <v>0</v>
      </c>
      <c r="AC61" s="206">
        <v>11.13</v>
      </c>
      <c r="AD61" s="206">
        <v>0</v>
      </c>
      <c r="AE61" s="206">
        <v>0</v>
      </c>
      <c r="AF61" s="206">
        <v>0</v>
      </c>
      <c r="AG61" s="206">
        <v>22.42</v>
      </c>
      <c r="AH61" s="206">
        <v>0</v>
      </c>
      <c r="AI61" s="206">
        <v>0</v>
      </c>
      <c r="AJ61" s="206">
        <v>0</v>
      </c>
      <c r="AK61" s="206">
        <v>11.51</v>
      </c>
      <c r="AL61" s="206">
        <v>0</v>
      </c>
      <c r="AM61" s="206">
        <v>0</v>
      </c>
      <c r="AN61" s="206">
        <v>0</v>
      </c>
      <c r="AO61" s="206">
        <v>64.8</v>
      </c>
      <c r="AP61" s="206">
        <v>82.8</v>
      </c>
    </row>
    <row r="62" spans="1:42">
      <c r="A62" t="s">
        <v>104</v>
      </c>
      <c r="B62" s="206">
        <v>0</v>
      </c>
      <c r="C62" s="206">
        <v>0</v>
      </c>
      <c r="D62" s="206">
        <v>11.36</v>
      </c>
      <c r="E62" s="206">
        <v>0</v>
      </c>
      <c r="F62" s="206">
        <v>3.72</v>
      </c>
      <c r="G62" s="206">
        <v>5.59</v>
      </c>
      <c r="H62" s="206">
        <v>0</v>
      </c>
      <c r="I62" s="206">
        <v>22.84</v>
      </c>
      <c r="J62" s="206">
        <v>0.56000000000000005</v>
      </c>
      <c r="K62" s="206">
        <v>5.34</v>
      </c>
      <c r="L62" s="206">
        <v>24.3</v>
      </c>
      <c r="M62" s="206">
        <v>0</v>
      </c>
      <c r="N62" s="206">
        <v>2.14</v>
      </c>
      <c r="O62" s="206">
        <v>1.8</v>
      </c>
      <c r="P62" s="206">
        <v>18.63</v>
      </c>
      <c r="Q62" s="206">
        <v>1.31</v>
      </c>
      <c r="R62" s="206">
        <v>0.92</v>
      </c>
      <c r="S62" s="206">
        <v>2.29</v>
      </c>
      <c r="T62" s="206">
        <v>0</v>
      </c>
      <c r="U62" s="206">
        <v>8.14</v>
      </c>
      <c r="V62" s="206">
        <v>0.17</v>
      </c>
      <c r="W62" s="206">
        <v>0.64</v>
      </c>
      <c r="X62" s="206">
        <v>2.71</v>
      </c>
      <c r="Y62" s="206">
        <v>0</v>
      </c>
      <c r="Z62" s="206">
        <v>2.5499999999999998</v>
      </c>
      <c r="AA62" s="206">
        <v>1.47</v>
      </c>
      <c r="AB62" s="206">
        <v>0</v>
      </c>
      <c r="AC62" s="206">
        <v>11.13</v>
      </c>
      <c r="AD62" s="206">
        <v>0</v>
      </c>
      <c r="AE62" s="206">
        <v>0</v>
      </c>
      <c r="AF62" s="206">
        <v>0</v>
      </c>
      <c r="AG62" s="206">
        <v>22.42</v>
      </c>
      <c r="AH62" s="206">
        <v>0</v>
      </c>
      <c r="AI62" s="206">
        <v>0</v>
      </c>
      <c r="AJ62" s="206">
        <v>0</v>
      </c>
      <c r="AK62" s="206">
        <v>11.51</v>
      </c>
      <c r="AL62" s="206">
        <v>0</v>
      </c>
      <c r="AM62" s="206">
        <v>0</v>
      </c>
      <c r="AN62" s="206">
        <v>0</v>
      </c>
      <c r="AO62" s="206">
        <v>64.8</v>
      </c>
      <c r="AP62" s="206">
        <v>82.8</v>
      </c>
    </row>
    <row r="63" spans="1:42">
      <c r="A63" t="s">
        <v>105</v>
      </c>
      <c r="B63" s="206">
        <v>0</v>
      </c>
      <c r="C63" s="206">
        <v>0</v>
      </c>
      <c r="D63" s="206">
        <v>11.36</v>
      </c>
      <c r="E63" s="206">
        <v>0</v>
      </c>
      <c r="F63" s="206">
        <v>3.72</v>
      </c>
      <c r="G63" s="206">
        <v>5.59</v>
      </c>
      <c r="H63" s="206">
        <v>0</v>
      </c>
      <c r="I63" s="206">
        <v>22.84</v>
      </c>
      <c r="J63" s="206">
        <v>0.56000000000000005</v>
      </c>
      <c r="K63" s="206">
        <v>5.6</v>
      </c>
      <c r="L63" s="206">
        <v>1.61</v>
      </c>
      <c r="M63" s="206">
        <v>0</v>
      </c>
      <c r="N63" s="206">
        <v>2.14</v>
      </c>
      <c r="O63" s="206">
        <v>1.8</v>
      </c>
      <c r="P63" s="206">
        <v>18.63</v>
      </c>
      <c r="Q63" s="206">
        <v>0</v>
      </c>
      <c r="R63" s="206">
        <v>0.92</v>
      </c>
      <c r="S63" s="206">
        <v>0</v>
      </c>
      <c r="T63" s="206">
        <v>0</v>
      </c>
      <c r="U63" s="206">
        <v>8.14</v>
      </c>
      <c r="V63" s="206">
        <v>0.17</v>
      </c>
      <c r="W63" s="206">
        <v>0.64</v>
      </c>
      <c r="X63" s="206">
        <v>2.71</v>
      </c>
      <c r="Y63" s="206">
        <v>0</v>
      </c>
      <c r="Z63" s="206">
        <v>2.5499999999999998</v>
      </c>
      <c r="AA63" s="206">
        <v>1.47</v>
      </c>
      <c r="AB63" s="206">
        <v>0</v>
      </c>
      <c r="AC63" s="206">
        <v>11.13</v>
      </c>
      <c r="AD63" s="206">
        <v>0</v>
      </c>
      <c r="AE63" s="206">
        <v>0</v>
      </c>
      <c r="AF63" s="206">
        <v>0</v>
      </c>
      <c r="AG63" s="206">
        <v>22.42</v>
      </c>
      <c r="AH63" s="206">
        <v>0</v>
      </c>
      <c r="AI63" s="206">
        <v>0</v>
      </c>
      <c r="AJ63" s="206">
        <v>0</v>
      </c>
      <c r="AK63" s="206">
        <v>11.51</v>
      </c>
      <c r="AL63" s="206">
        <v>0</v>
      </c>
      <c r="AM63" s="206">
        <v>0</v>
      </c>
      <c r="AN63" s="206">
        <v>0</v>
      </c>
      <c r="AO63" s="206">
        <v>64.8</v>
      </c>
      <c r="AP63" s="206">
        <v>82.8</v>
      </c>
    </row>
    <row r="64" spans="1:42">
      <c r="A64" t="s">
        <v>106</v>
      </c>
      <c r="B64" s="206">
        <v>0</v>
      </c>
      <c r="C64" s="206">
        <v>0</v>
      </c>
      <c r="D64" s="206">
        <v>11.36</v>
      </c>
      <c r="E64" s="206">
        <v>0</v>
      </c>
      <c r="F64" s="206">
        <v>3.72</v>
      </c>
      <c r="G64" s="206">
        <v>5.59</v>
      </c>
      <c r="H64" s="206">
        <v>0</v>
      </c>
      <c r="I64" s="206">
        <v>22.84</v>
      </c>
      <c r="J64" s="206">
        <v>0.56000000000000005</v>
      </c>
      <c r="K64" s="206">
        <v>5.87</v>
      </c>
      <c r="L64" s="206">
        <v>1.61</v>
      </c>
      <c r="M64" s="206">
        <v>0</v>
      </c>
      <c r="N64" s="206">
        <v>2.14</v>
      </c>
      <c r="O64" s="206">
        <v>1.8</v>
      </c>
      <c r="P64" s="206">
        <v>18.63</v>
      </c>
      <c r="Q64" s="206">
        <v>0</v>
      </c>
      <c r="R64" s="206">
        <v>0.92</v>
      </c>
      <c r="S64" s="206">
        <v>0</v>
      </c>
      <c r="T64" s="206">
        <v>0</v>
      </c>
      <c r="U64" s="206">
        <v>8.14</v>
      </c>
      <c r="V64" s="206">
        <v>0.17</v>
      </c>
      <c r="W64" s="206">
        <v>0.64</v>
      </c>
      <c r="X64" s="206">
        <v>2.71</v>
      </c>
      <c r="Y64" s="206">
        <v>0</v>
      </c>
      <c r="Z64" s="206">
        <v>2.5499999999999998</v>
      </c>
      <c r="AA64" s="206">
        <v>1.47</v>
      </c>
      <c r="AB64" s="206">
        <v>0</v>
      </c>
      <c r="AC64" s="206">
        <v>10.91</v>
      </c>
      <c r="AD64" s="206">
        <v>0</v>
      </c>
      <c r="AE64" s="206">
        <v>0</v>
      </c>
      <c r="AF64" s="206">
        <v>0</v>
      </c>
      <c r="AG64" s="206">
        <v>22.42</v>
      </c>
      <c r="AH64" s="206">
        <v>0</v>
      </c>
      <c r="AI64" s="206">
        <v>0</v>
      </c>
      <c r="AJ64" s="206">
        <v>0</v>
      </c>
      <c r="AK64" s="206">
        <v>11.51</v>
      </c>
      <c r="AL64" s="206">
        <v>0</v>
      </c>
      <c r="AM64" s="206">
        <v>0</v>
      </c>
      <c r="AN64" s="206">
        <v>0</v>
      </c>
      <c r="AO64" s="206">
        <v>64.8</v>
      </c>
      <c r="AP64" s="206">
        <v>82.8</v>
      </c>
    </row>
    <row r="65" spans="1:42">
      <c r="A65" t="s">
        <v>107</v>
      </c>
      <c r="B65" s="206">
        <v>0</v>
      </c>
      <c r="C65" s="206">
        <v>0</v>
      </c>
      <c r="D65" s="206">
        <v>11.36</v>
      </c>
      <c r="E65" s="206">
        <v>0</v>
      </c>
      <c r="F65" s="206">
        <v>3.72</v>
      </c>
      <c r="G65" s="206">
        <v>5.59</v>
      </c>
      <c r="H65" s="206">
        <v>0</v>
      </c>
      <c r="I65" s="206">
        <v>22.84</v>
      </c>
      <c r="J65" s="206">
        <v>0.56000000000000005</v>
      </c>
      <c r="K65" s="206">
        <v>5.87</v>
      </c>
      <c r="L65" s="206">
        <v>1.61</v>
      </c>
      <c r="M65" s="206">
        <v>0</v>
      </c>
      <c r="N65" s="206">
        <v>2.14</v>
      </c>
      <c r="O65" s="206">
        <v>1.8</v>
      </c>
      <c r="P65" s="206">
        <v>18.63</v>
      </c>
      <c r="Q65" s="206">
        <v>0</v>
      </c>
      <c r="R65" s="206">
        <v>0.92</v>
      </c>
      <c r="S65" s="206">
        <v>0</v>
      </c>
      <c r="T65" s="206">
        <v>0</v>
      </c>
      <c r="U65" s="206">
        <v>8.14</v>
      </c>
      <c r="V65" s="206">
        <v>0.17</v>
      </c>
      <c r="W65" s="206">
        <v>0.31</v>
      </c>
      <c r="X65" s="206">
        <v>2.71</v>
      </c>
      <c r="Y65" s="206">
        <v>0</v>
      </c>
      <c r="Z65" s="206">
        <v>2.5499999999999998</v>
      </c>
      <c r="AA65" s="206">
        <v>1.47</v>
      </c>
      <c r="AB65" s="206">
        <v>0</v>
      </c>
      <c r="AC65" s="206">
        <v>10.91</v>
      </c>
      <c r="AD65" s="206">
        <v>0</v>
      </c>
      <c r="AE65" s="206">
        <v>0</v>
      </c>
      <c r="AF65" s="206">
        <v>0</v>
      </c>
      <c r="AG65" s="206">
        <v>22.42</v>
      </c>
      <c r="AH65" s="206">
        <v>0</v>
      </c>
      <c r="AI65" s="206">
        <v>0</v>
      </c>
      <c r="AJ65" s="206">
        <v>0</v>
      </c>
      <c r="AK65" s="206">
        <v>11.51</v>
      </c>
      <c r="AL65" s="206">
        <v>0</v>
      </c>
      <c r="AM65" s="206">
        <v>0</v>
      </c>
      <c r="AN65" s="206">
        <v>0</v>
      </c>
      <c r="AO65" s="206">
        <v>64.8</v>
      </c>
      <c r="AP65" s="206">
        <v>82.8</v>
      </c>
    </row>
    <row r="66" spans="1:42">
      <c r="A66" t="s">
        <v>108</v>
      </c>
      <c r="B66" s="206">
        <v>0</v>
      </c>
      <c r="C66" s="206">
        <v>0</v>
      </c>
      <c r="D66" s="206">
        <v>11.36</v>
      </c>
      <c r="E66" s="206">
        <v>0</v>
      </c>
      <c r="F66" s="206">
        <v>3.72</v>
      </c>
      <c r="G66" s="206">
        <v>5.59</v>
      </c>
      <c r="H66" s="206">
        <v>0</v>
      </c>
      <c r="I66" s="206">
        <v>22.84</v>
      </c>
      <c r="J66" s="206">
        <v>0.56000000000000005</v>
      </c>
      <c r="K66" s="206">
        <v>6.08</v>
      </c>
      <c r="L66" s="206">
        <v>1.61</v>
      </c>
      <c r="M66" s="206">
        <v>0</v>
      </c>
      <c r="N66" s="206">
        <v>2.14</v>
      </c>
      <c r="O66" s="206">
        <v>1.8</v>
      </c>
      <c r="P66" s="206">
        <v>18.63</v>
      </c>
      <c r="Q66" s="206">
        <v>0</v>
      </c>
      <c r="R66" s="206">
        <v>0.92</v>
      </c>
      <c r="S66" s="206">
        <v>0</v>
      </c>
      <c r="T66" s="206">
        <v>0</v>
      </c>
      <c r="U66" s="206">
        <v>8.14</v>
      </c>
      <c r="V66" s="206">
        <v>0.17</v>
      </c>
      <c r="W66" s="206">
        <v>0.31</v>
      </c>
      <c r="X66" s="206">
        <v>2.71</v>
      </c>
      <c r="Y66" s="206">
        <v>0</v>
      </c>
      <c r="Z66" s="206">
        <v>2.5499999999999998</v>
      </c>
      <c r="AA66" s="206">
        <v>1.47</v>
      </c>
      <c r="AB66" s="206">
        <v>0</v>
      </c>
      <c r="AC66" s="206">
        <v>10.91</v>
      </c>
      <c r="AD66" s="206">
        <v>0</v>
      </c>
      <c r="AE66" s="206">
        <v>0</v>
      </c>
      <c r="AF66" s="206">
        <v>0</v>
      </c>
      <c r="AG66" s="206">
        <v>22.42</v>
      </c>
      <c r="AH66" s="206">
        <v>0</v>
      </c>
      <c r="AI66" s="206">
        <v>0</v>
      </c>
      <c r="AJ66" s="206">
        <v>0</v>
      </c>
      <c r="AK66" s="206">
        <v>11.51</v>
      </c>
      <c r="AL66" s="206">
        <v>0</v>
      </c>
      <c r="AM66" s="206">
        <v>0</v>
      </c>
      <c r="AN66" s="206">
        <v>0</v>
      </c>
      <c r="AO66" s="206">
        <v>64.8</v>
      </c>
      <c r="AP66" s="206">
        <v>82.8</v>
      </c>
    </row>
    <row r="67" spans="1:42">
      <c r="A67" t="s">
        <v>109</v>
      </c>
      <c r="B67" s="206">
        <v>0</v>
      </c>
      <c r="C67" s="206">
        <v>0</v>
      </c>
      <c r="D67" s="206">
        <v>11.36</v>
      </c>
      <c r="E67" s="206">
        <v>0</v>
      </c>
      <c r="F67" s="206">
        <v>3.72</v>
      </c>
      <c r="G67" s="206">
        <v>5.59</v>
      </c>
      <c r="H67" s="206">
        <v>0</v>
      </c>
      <c r="I67" s="206">
        <v>22.84</v>
      </c>
      <c r="J67" s="206">
        <v>0.56000000000000005</v>
      </c>
      <c r="K67" s="206">
        <v>6.08</v>
      </c>
      <c r="L67" s="206">
        <v>1.61</v>
      </c>
      <c r="M67" s="206">
        <v>0</v>
      </c>
      <c r="N67" s="206">
        <v>2.14</v>
      </c>
      <c r="O67" s="206">
        <v>1.8</v>
      </c>
      <c r="P67" s="206">
        <v>18.63</v>
      </c>
      <c r="Q67" s="206">
        <v>0.13</v>
      </c>
      <c r="R67" s="206">
        <v>0.92</v>
      </c>
      <c r="S67" s="206">
        <v>0.17</v>
      </c>
      <c r="T67" s="206">
        <v>0</v>
      </c>
      <c r="U67" s="206">
        <v>8.14</v>
      </c>
      <c r="V67" s="206">
        <v>0.17</v>
      </c>
      <c r="W67" s="206">
        <v>0.31</v>
      </c>
      <c r="X67" s="206">
        <v>2.71</v>
      </c>
      <c r="Y67" s="206">
        <v>0</v>
      </c>
      <c r="Z67" s="206">
        <v>2.5499999999999998</v>
      </c>
      <c r="AA67" s="206">
        <v>1.47</v>
      </c>
      <c r="AB67" s="206">
        <v>0</v>
      </c>
      <c r="AC67" s="206">
        <v>10.91</v>
      </c>
      <c r="AD67" s="206">
        <v>0</v>
      </c>
      <c r="AE67" s="206">
        <v>0</v>
      </c>
      <c r="AF67" s="206">
        <v>0</v>
      </c>
      <c r="AG67" s="206">
        <v>22.42</v>
      </c>
      <c r="AH67" s="206">
        <v>0</v>
      </c>
      <c r="AI67" s="206">
        <v>0</v>
      </c>
      <c r="AJ67" s="206">
        <v>0</v>
      </c>
      <c r="AK67" s="206">
        <v>11.51</v>
      </c>
      <c r="AL67" s="206">
        <v>0</v>
      </c>
      <c r="AM67" s="206">
        <v>0</v>
      </c>
      <c r="AN67" s="206">
        <v>0</v>
      </c>
      <c r="AO67" s="206">
        <v>64.8</v>
      </c>
      <c r="AP67" s="206">
        <v>82.8</v>
      </c>
    </row>
    <row r="68" spans="1:42">
      <c r="A68" t="s">
        <v>110</v>
      </c>
      <c r="B68" s="206">
        <v>0</v>
      </c>
      <c r="C68" s="206">
        <v>0</v>
      </c>
      <c r="D68" s="206">
        <v>11.36</v>
      </c>
      <c r="E68" s="206">
        <v>0</v>
      </c>
      <c r="F68" s="206">
        <v>3.72</v>
      </c>
      <c r="G68" s="206">
        <v>5.59</v>
      </c>
      <c r="H68" s="206">
        <v>0</v>
      </c>
      <c r="I68" s="206">
        <v>22.84</v>
      </c>
      <c r="J68" s="206">
        <v>0.56000000000000005</v>
      </c>
      <c r="K68" s="206">
        <v>6.08</v>
      </c>
      <c r="L68" s="206">
        <v>1.61</v>
      </c>
      <c r="M68" s="206">
        <v>0</v>
      </c>
      <c r="N68" s="206">
        <v>2.14</v>
      </c>
      <c r="O68" s="206">
        <v>1.8</v>
      </c>
      <c r="P68" s="206">
        <v>18.63</v>
      </c>
      <c r="Q68" s="206">
        <v>0.13</v>
      </c>
      <c r="R68" s="206">
        <v>0.92</v>
      </c>
      <c r="S68" s="206">
        <v>0.17</v>
      </c>
      <c r="T68" s="206">
        <v>0</v>
      </c>
      <c r="U68" s="206">
        <v>8.14</v>
      </c>
      <c r="V68" s="206">
        <v>0.17</v>
      </c>
      <c r="W68" s="206">
        <v>0.31</v>
      </c>
      <c r="X68" s="206">
        <v>2.71</v>
      </c>
      <c r="Y68" s="206">
        <v>0</v>
      </c>
      <c r="Z68" s="206">
        <v>2.5499999999999998</v>
      </c>
      <c r="AA68" s="206">
        <v>1.47</v>
      </c>
      <c r="AB68" s="206">
        <v>0</v>
      </c>
      <c r="AC68" s="206">
        <v>10.91</v>
      </c>
      <c r="AD68" s="206">
        <v>0</v>
      </c>
      <c r="AE68" s="206">
        <v>0</v>
      </c>
      <c r="AF68" s="206">
        <v>0</v>
      </c>
      <c r="AG68" s="206">
        <v>-0.03</v>
      </c>
      <c r="AH68" s="206">
        <v>0</v>
      </c>
      <c r="AI68" s="206">
        <v>0</v>
      </c>
      <c r="AJ68" s="206">
        <v>0</v>
      </c>
      <c r="AK68" s="206">
        <v>-17.399999999999999</v>
      </c>
      <c r="AL68" s="206">
        <v>0</v>
      </c>
      <c r="AM68" s="206">
        <v>0</v>
      </c>
      <c r="AN68" s="206">
        <v>0</v>
      </c>
      <c r="AO68" s="206">
        <v>64.8</v>
      </c>
      <c r="AP68" s="206">
        <v>82.8</v>
      </c>
    </row>
    <row r="69" spans="1:42">
      <c r="A69" t="s">
        <v>111</v>
      </c>
      <c r="B69" s="206">
        <v>0</v>
      </c>
      <c r="C69" s="206">
        <v>0</v>
      </c>
      <c r="D69" s="206">
        <v>11.36</v>
      </c>
      <c r="E69" s="206">
        <v>0</v>
      </c>
      <c r="F69" s="206">
        <v>3.72</v>
      </c>
      <c r="G69" s="206">
        <v>5.59</v>
      </c>
      <c r="H69" s="206">
        <v>0</v>
      </c>
      <c r="I69" s="206">
        <v>22.84</v>
      </c>
      <c r="J69" s="206">
        <v>0.56000000000000005</v>
      </c>
      <c r="K69" s="206">
        <v>6.08</v>
      </c>
      <c r="L69" s="206">
        <v>1.61</v>
      </c>
      <c r="M69" s="206">
        <v>0</v>
      </c>
      <c r="N69" s="206">
        <v>2.14</v>
      </c>
      <c r="O69" s="206">
        <v>1.8</v>
      </c>
      <c r="P69" s="206">
        <v>18.63</v>
      </c>
      <c r="Q69" s="206">
        <v>0.13</v>
      </c>
      <c r="R69" s="206">
        <v>0.92</v>
      </c>
      <c r="S69" s="206">
        <v>0.17</v>
      </c>
      <c r="T69" s="206">
        <v>0</v>
      </c>
      <c r="U69" s="206">
        <v>8.14</v>
      </c>
      <c r="V69" s="206">
        <v>0.17</v>
      </c>
      <c r="W69" s="206">
        <v>0.31</v>
      </c>
      <c r="X69" s="206">
        <v>2.71</v>
      </c>
      <c r="Y69" s="206">
        <v>0</v>
      </c>
      <c r="Z69" s="206">
        <v>2.5499999999999998</v>
      </c>
      <c r="AA69" s="206">
        <v>1.47</v>
      </c>
      <c r="AB69" s="206">
        <v>0</v>
      </c>
      <c r="AC69" s="206">
        <v>10.91</v>
      </c>
      <c r="AD69" s="206">
        <v>0</v>
      </c>
      <c r="AE69" s="206">
        <v>0</v>
      </c>
      <c r="AF69" s="206">
        <v>0</v>
      </c>
      <c r="AG69" s="206">
        <v>-0.03</v>
      </c>
      <c r="AH69" s="206">
        <v>0</v>
      </c>
      <c r="AI69" s="206">
        <v>0</v>
      </c>
      <c r="AJ69" s="206">
        <v>0</v>
      </c>
      <c r="AK69" s="206">
        <v>-17.399999999999999</v>
      </c>
      <c r="AL69" s="206">
        <v>0</v>
      </c>
      <c r="AM69" s="206">
        <v>0</v>
      </c>
      <c r="AN69" s="206">
        <v>0</v>
      </c>
      <c r="AO69" s="206">
        <v>64.8</v>
      </c>
      <c r="AP69" s="206">
        <v>82.8</v>
      </c>
    </row>
    <row r="70" spans="1:42">
      <c r="A70" t="s">
        <v>112</v>
      </c>
      <c r="B70" s="206">
        <v>0</v>
      </c>
      <c r="C70" s="206">
        <v>0</v>
      </c>
      <c r="D70" s="206">
        <v>11.36</v>
      </c>
      <c r="E70" s="206">
        <v>0</v>
      </c>
      <c r="F70" s="206">
        <v>3.72</v>
      </c>
      <c r="G70" s="206">
        <v>5.59</v>
      </c>
      <c r="H70" s="206">
        <v>0</v>
      </c>
      <c r="I70" s="206">
        <v>22.84</v>
      </c>
      <c r="J70" s="206">
        <v>0.56000000000000005</v>
      </c>
      <c r="K70" s="206">
        <v>6.08</v>
      </c>
      <c r="L70" s="206">
        <v>1.61</v>
      </c>
      <c r="M70" s="206">
        <v>0</v>
      </c>
      <c r="N70" s="206">
        <v>2.14</v>
      </c>
      <c r="O70" s="206">
        <v>1.8</v>
      </c>
      <c r="P70" s="206">
        <v>18.63</v>
      </c>
      <c r="Q70" s="206">
        <v>0.13</v>
      </c>
      <c r="R70" s="206">
        <v>0.92</v>
      </c>
      <c r="S70" s="206">
        <v>0.17</v>
      </c>
      <c r="T70" s="206">
        <v>0</v>
      </c>
      <c r="U70" s="206">
        <v>8.14</v>
      </c>
      <c r="V70" s="206">
        <v>0.17</v>
      </c>
      <c r="W70" s="206">
        <v>0.31</v>
      </c>
      <c r="X70" s="206">
        <v>2.71</v>
      </c>
      <c r="Y70" s="206">
        <v>0</v>
      </c>
      <c r="Z70" s="206">
        <v>2.5499999999999998</v>
      </c>
      <c r="AA70" s="206">
        <v>1.47</v>
      </c>
      <c r="AB70" s="206">
        <v>0</v>
      </c>
      <c r="AC70" s="206">
        <v>10.91</v>
      </c>
      <c r="AD70" s="206">
        <v>0</v>
      </c>
      <c r="AE70" s="206">
        <v>0</v>
      </c>
      <c r="AF70" s="206">
        <v>0</v>
      </c>
      <c r="AG70" s="206">
        <v>1.42</v>
      </c>
      <c r="AH70" s="206">
        <v>0</v>
      </c>
      <c r="AI70" s="206">
        <v>0</v>
      </c>
      <c r="AJ70" s="206">
        <v>0</v>
      </c>
      <c r="AK70" s="206">
        <v>-3.99</v>
      </c>
      <c r="AL70" s="206">
        <v>0</v>
      </c>
      <c r="AM70" s="206">
        <v>0</v>
      </c>
      <c r="AN70" s="206">
        <v>0</v>
      </c>
      <c r="AO70" s="206">
        <v>64.8</v>
      </c>
      <c r="AP70" s="206">
        <v>82.8</v>
      </c>
    </row>
    <row r="71" spans="1:42">
      <c r="A71" t="s">
        <v>113</v>
      </c>
      <c r="B71" s="206">
        <v>0</v>
      </c>
      <c r="C71" s="206">
        <v>0</v>
      </c>
      <c r="D71" s="206">
        <v>11.36</v>
      </c>
      <c r="E71" s="206">
        <v>0</v>
      </c>
      <c r="F71" s="206">
        <v>3.72</v>
      </c>
      <c r="G71" s="206">
        <v>5.59</v>
      </c>
      <c r="H71" s="206">
        <v>0</v>
      </c>
      <c r="I71" s="206">
        <v>22.84</v>
      </c>
      <c r="J71" s="206">
        <v>0.56000000000000005</v>
      </c>
      <c r="K71" s="206">
        <v>6.08</v>
      </c>
      <c r="L71" s="206">
        <v>1.61</v>
      </c>
      <c r="M71" s="206">
        <v>0</v>
      </c>
      <c r="N71" s="206">
        <v>2.14</v>
      </c>
      <c r="O71" s="206">
        <v>1.8</v>
      </c>
      <c r="P71" s="206">
        <v>18.63</v>
      </c>
      <c r="Q71" s="206">
        <v>7.0000000000000007E-2</v>
      </c>
      <c r="R71" s="206">
        <v>0.92</v>
      </c>
      <c r="S71" s="206">
        <v>7.0000000000000007E-2</v>
      </c>
      <c r="T71" s="206">
        <v>0</v>
      </c>
      <c r="U71" s="206">
        <v>8.14</v>
      </c>
      <c r="V71" s="206">
        <v>0.17</v>
      </c>
      <c r="W71" s="206">
        <v>1.05</v>
      </c>
      <c r="X71" s="206">
        <v>2.71</v>
      </c>
      <c r="Y71" s="206">
        <v>0</v>
      </c>
      <c r="Z71" s="206">
        <v>2.5499999999999998</v>
      </c>
      <c r="AA71" s="206">
        <v>1.47</v>
      </c>
      <c r="AB71" s="206">
        <v>0</v>
      </c>
      <c r="AC71" s="206">
        <v>10.91</v>
      </c>
      <c r="AD71" s="206">
        <v>0</v>
      </c>
      <c r="AE71" s="206">
        <v>0</v>
      </c>
      <c r="AF71" s="206">
        <v>0</v>
      </c>
      <c r="AG71" s="206">
        <v>2.64</v>
      </c>
      <c r="AH71" s="206">
        <v>0</v>
      </c>
      <c r="AI71" s="206">
        <v>0</v>
      </c>
      <c r="AJ71" s="206">
        <v>0</v>
      </c>
      <c r="AK71" s="206">
        <v>-0.39</v>
      </c>
      <c r="AL71" s="206">
        <v>0</v>
      </c>
      <c r="AM71" s="206">
        <v>0</v>
      </c>
      <c r="AN71" s="206">
        <v>0</v>
      </c>
      <c r="AO71" s="206">
        <v>64.8</v>
      </c>
      <c r="AP71" s="206">
        <v>82.8</v>
      </c>
    </row>
    <row r="72" spans="1:42">
      <c r="A72" t="s">
        <v>114</v>
      </c>
      <c r="B72" s="206">
        <v>0</v>
      </c>
      <c r="C72" s="206">
        <v>0</v>
      </c>
      <c r="D72" s="206">
        <v>11.36</v>
      </c>
      <c r="E72" s="206">
        <v>0</v>
      </c>
      <c r="F72" s="206">
        <v>3.72</v>
      </c>
      <c r="G72" s="206">
        <v>5.59</v>
      </c>
      <c r="H72" s="206">
        <v>0</v>
      </c>
      <c r="I72" s="206">
        <v>22.84</v>
      </c>
      <c r="J72" s="206">
        <v>0.56000000000000005</v>
      </c>
      <c r="K72" s="206">
        <v>6.08</v>
      </c>
      <c r="L72" s="206">
        <v>1.61</v>
      </c>
      <c r="M72" s="206">
        <v>0</v>
      </c>
      <c r="N72" s="206">
        <v>2.14</v>
      </c>
      <c r="O72" s="206">
        <v>1.8</v>
      </c>
      <c r="P72" s="206">
        <v>18.63</v>
      </c>
      <c r="Q72" s="206">
        <v>7.0000000000000007E-2</v>
      </c>
      <c r="R72" s="206">
        <v>0.92</v>
      </c>
      <c r="S72" s="206">
        <v>7.0000000000000007E-2</v>
      </c>
      <c r="T72" s="206">
        <v>0</v>
      </c>
      <c r="U72" s="206">
        <v>8.14</v>
      </c>
      <c r="V72" s="206">
        <v>0.17</v>
      </c>
      <c r="W72" s="206">
        <v>1.05</v>
      </c>
      <c r="X72" s="206">
        <v>2.71</v>
      </c>
      <c r="Y72" s="206">
        <v>0</v>
      </c>
      <c r="Z72" s="206">
        <v>2.5499999999999998</v>
      </c>
      <c r="AA72" s="206">
        <v>1.47</v>
      </c>
      <c r="AB72" s="206">
        <v>0</v>
      </c>
      <c r="AC72" s="206">
        <v>10.91</v>
      </c>
      <c r="AD72" s="206">
        <v>0</v>
      </c>
      <c r="AE72" s="206">
        <v>0</v>
      </c>
      <c r="AF72" s="206">
        <v>0</v>
      </c>
      <c r="AG72" s="206">
        <v>2.64</v>
      </c>
      <c r="AH72" s="206">
        <v>0</v>
      </c>
      <c r="AI72" s="206">
        <v>0</v>
      </c>
      <c r="AJ72" s="206">
        <v>0</v>
      </c>
      <c r="AK72" s="206">
        <v>-0.39</v>
      </c>
      <c r="AL72" s="206">
        <v>0</v>
      </c>
      <c r="AM72" s="206">
        <v>0</v>
      </c>
      <c r="AN72" s="206">
        <v>0</v>
      </c>
      <c r="AO72" s="206">
        <v>64.8</v>
      </c>
      <c r="AP72" s="206">
        <v>82.8</v>
      </c>
    </row>
    <row r="73" spans="1:42">
      <c r="A73" t="s">
        <v>115</v>
      </c>
      <c r="B73" s="206">
        <v>0</v>
      </c>
      <c r="C73" s="206">
        <v>0</v>
      </c>
      <c r="D73" s="206">
        <v>11.36</v>
      </c>
      <c r="E73" s="206">
        <v>0</v>
      </c>
      <c r="F73" s="206">
        <v>3.72</v>
      </c>
      <c r="G73" s="206">
        <v>5.59</v>
      </c>
      <c r="H73" s="206">
        <v>0</v>
      </c>
      <c r="I73" s="206">
        <v>22.84</v>
      </c>
      <c r="J73" s="206">
        <v>0.56000000000000005</v>
      </c>
      <c r="K73" s="206">
        <v>6.08</v>
      </c>
      <c r="L73" s="206">
        <v>1.61</v>
      </c>
      <c r="M73" s="206">
        <v>0</v>
      </c>
      <c r="N73" s="206">
        <v>2.14</v>
      </c>
      <c r="O73" s="206">
        <v>1.8</v>
      </c>
      <c r="P73" s="206">
        <v>18.63</v>
      </c>
      <c r="Q73" s="206">
        <v>7.0000000000000007E-2</v>
      </c>
      <c r="R73" s="206">
        <v>0.92</v>
      </c>
      <c r="S73" s="206">
        <v>7.0000000000000007E-2</v>
      </c>
      <c r="T73" s="206">
        <v>0</v>
      </c>
      <c r="U73" s="206">
        <v>8.14</v>
      </c>
      <c r="V73" s="206">
        <v>0.17</v>
      </c>
      <c r="W73" s="206">
        <v>1.05</v>
      </c>
      <c r="X73" s="206">
        <v>2.71</v>
      </c>
      <c r="Y73" s="206">
        <v>0</v>
      </c>
      <c r="Z73" s="206">
        <v>2.5499999999999998</v>
      </c>
      <c r="AA73" s="206">
        <v>1.47</v>
      </c>
      <c r="AB73" s="206">
        <v>0</v>
      </c>
      <c r="AC73" s="206">
        <v>10.91</v>
      </c>
      <c r="AD73" s="206">
        <v>0</v>
      </c>
      <c r="AE73" s="206">
        <v>0</v>
      </c>
      <c r="AF73" s="206">
        <v>0</v>
      </c>
      <c r="AG73" s="206">
        <v>2.64</v>
      </c>
      <c r="AH73" s="206">
        <v>0</v>
      </c>
      <c r="AI73" s="206">
        <v>0</v>
      </c>
      <c r="AJ73" s="206">
        <v>0</v>
      </c>
      <c r="AK73" s="206">
        <v>-0.39</v>
      </c>
      <c r="AL73" s="206">
        <v>0</v>
      </c>
      <c r="AM73" s="206">
        <v>0</v>
      </c>
      <c r="AN73" s="206">
        <v>0</v>
      </c>
      <c r="AO73" s="206">
        <v>64.8</v>
      </c>
      <c r="AP73" s="206">
        <v>82.8</v>
      </c>
    </row>
    <row r="74" spans="1:42">
      <c r="A74" t="s">
        <v>116</v>
      </c>
      <c r="B74" s="206">
        <v>0</v>
      </c>
      <c r="C74" s="206">
        <v>0</v>
      </c>
      <c r="D74" s="206">
        <v>11.36</v>
      </c>
      <c r="E74" s="206">
        <v>0</v>
      </c>
      <c r="F74" s="206">
        <v>3.72</v>
      </c>
      <c r="G74" s="206">
        <v>5.59</v>
      </c>
      <c r="H74" s="206">
        <v>0</v>
      </c>
      <c r="I74" s="206">
        <v>22.84</v>
      </c>
      <c r="J74" s="206">
        <v>0.56000000000000005</v>
      </c>
      <c r="K74" s="206">
        <v>6.08</v>
      </c>
      <c r="L74" s="206">
        <v>1.61</v>
      </c>
      <c r="M74" s="206">
        <v>0</v>
      </c>
      <c r="N74" s="206">
        <v>2.14</v>
      </c>
      <c r="O74" s="206">
        <v>1.8</v>
      </c>
      <c r="P74" s="206">
        <v>18.63</v>
      </c>
      <c r="Q74" s="206">
        <v>7.0000000000000007E-2</v>
      </c>
      <c r="R74" s="206">
        <v>0.92</v>
      </c>
      <c r="S74" s="206">
        <v>7.0000000000000007E-2</v>
      </c>
      <c r="T74" s="206">
        <v>0</v>
      </c>
      <c r="U74" s="206">
        <v>8.14</v>
      </c>
      <c r="V74" s="206">
        <v>0.17</v>
      </c>
      <c r="W74" s="206">
        <v>1.05</v>
      </c>
      <c r="X74" s="206">
        <v>2.71</v>
      </c>
      <c r="Y74" s="206">
        <v>0</v>
      </c>
      <c r="Z74" s="206">
        <v>2.5499999999999998</v>
      </c>
      <c r="AA74" s="206">
        <v>1.47</v>
      </c>
      <c r="AB74" s="206">
        <v>0</v>
      </c>
      <c r="AC74" s="206">
        <v>10.91</v>
      </c>
      <c r="AD74" s="206">
        <v>0</v>
      </c>
      <c r="AE74" s="206">
        <v>0</v>
      </c>
      <c r="AF74" s="206">
        <v>0</v>
      </c>
      <c r="AG74" s="206">
        <v>2.64</v>
      </c>
      <c r="AH74" s="206">
        <v>0</v>
      </c>
      <c r="AI74" s="206">
        <v>0</v>
      </c>
      <c r="AJ74" s="206">
        <v>0</v>
      </c>
      <c r="AK74" s="206">
        <v>-0.39</v>
      </c>
      <c r="AL74" s="206">
        <v>0</v>
      </c>
      <c r="AM74" s="206">
        <v>0</v>
      </c>
      <c r="AN74" s="206">
        <v>0</v>
      </c>
      <c r="AO74" s="206">
        <v>64.8</v>
      </c>
      <c r="AP74" s="206">
        <v>82.8</v>
      </c>
    </row>
    <row r="75" spans="1:42">
      <c r="A75" t="s">
        <v>117</v>
      </c>
      <c r="B75" s="206">
        <v>0</v>
      </c>
      <c r="C75" s="206">
        <v>0</v>
      </c>
      <c r="D75" s="206">
        <v>11.36</v>
      </c>
      <c r="E75" s="206">
        <v>0</v>
      </c>
      <c r="F75" s="206">
        <v>3.72</v>
      </c>
      <c r="G75" s="206">
        <v>5.59</v>
      </c>
      <c r="H75" s="206">
        <v>0</v>
      </c>
      <c r="I75" s="206">
        <v>22.84</v>
      </c>
      <c r="J75" s="206">
        <v>0.56000000000000005</v>
      </c>
      <c r="K75" s="206">
        <v>6.08</v>
      </c>
      <c r="L75" s="206">
        <v>1.61</v>
      </c>
      <c r="M75" s="206">
        <v>0</v>
      </c>
      <c r="N75" s="206">
        <v>2.14</v>
      </c>
      <c r="O75" s="206">
        <v>1.8</v>
      </c>
      <c r="P75" s="206">
        <v>18.63</v>
      </c>
      <c r="Q75" s="206">
        <v>7.0000000000000007E-2</v>
      </c>
      <c r="R75" s="206">
        <v>0.67</v>
      </c>
      <c r="S75" s="206">
        <v>7.0000000000000007E-2</v>
      </c>
      <c r="T75" s="206">
        <v>0</v>
      </c>
      <c r="U75" s="206">
        <v>8.14</v>
      </c>
      <c r="V75" s="206">
        <v>0.32</v>
      </c>
      <c r="W75" s="206">
        <v>1.05</v>
      </c>
      <c r="X75" s="206">
        <v>2.71</v>
      </c>
      <c r="Y75" s="206">
        <v>0</v>
      </c>
      <c r="Z75" s="206">
        <v>2.5499999999999998</v>
      </c>
      <c r="AA75" s="206">
        <v>1.47</v>
      </c>
      <c r="AB75" s="206">
        <v>0</v>
      </c>
      <c r="AC75" s="206">
        <v>10.91</v>
      </c>
      <c r="AD75" s="206">
        <v>0</v>
      </c>
      <c r="AE75" s="206">
        <v>0</v>
      </c>
      <c r="AF75" s="206">
        <v>0</v>
      </c>
      <c r="AG75" s="206">
        <v>2.64</v>
      </c>
      <c r="AH75" s="206">
        <v>0</v>
      </c>
      <c r="AI75" s="206">
        <v>0</v>
      </c>
      <c r="AJ75" s="206">
        <v>0</v>
      </c>
      <c r="AK75" s="206">
        <v>-0.39</v>
      </c>
      <c r="AL75" s="206">
        <v>0</v>
      </c>
      <c r="AM75" s="206">
        <v>0</v>
      </c>
      <c r="AN75" s="206">
        <v>0</v>
      </c>
      <c r="AO75" s="206">
        <v>64.8</v>
      </c>
      <c r="AP75" s="206">
        <v>82.8</v>
      </c>
    </row>
    <row r="76" spans="1:42">
      <c r="A76" t="s">
        <v>118</v>
      </c>
      <c r="B76" s="206">
        <v>0</v>
      </c>
      <c r="C76" s="206">
        <v>0</v>
      </c>
      <c r="D76" s="206">
        <v>11.36</v>
      </c>
      <c r="E76" s="206">
        <v>0</v>
      </c>
      <c r="F76" s="206">
        <v>3.72</v>
      </c>
      <c r="G76" s="206">
        <v>5.59</v>
      </c>
      <c r="H76" s="206">
        <v>0</v>
      </c>
      <c r="I76" s="206">
        <v>22.84</v>
      </c>
      <c r="J76" s="206">
        <v>0.56000000000000005</v>
      </c>
      <c r="K76" s="206">
        <v>6.08</v>
      </c>
      <c r="L76" s="206">
        <v>1.61</v>
      </c>
      <c r="M76" s="206">
        <v>0</v>
      </c>
      <c r="N76" s="206">
        <v>2.14</v>
      </c>
      <c r="O76" s="206">
        <v>1.8</v>
      </c>
      <c r="P76" s="206">
        <v>18.63</v>
      </c>
      <c r="Q76" s="206">
        <v>7.0000000000000007E-2</v>
      </c>
      <c r="R76" s="206">
        <v>0.67</v>
      </c>
      <c r="S76" s="206">
        <v>7.0000000000000007E-2</v>
      </c>
      <c r="T76" s="206">
        <v>0</v>
      </c>
      <c r="U76" s="206">
        <v>8.14</v>
      </c>
      <c r="V76" s="206">
        <v>0.32</v>
      </c>
      <c r="W76" s="206">
        <v>1.05</v>
      </c>
      <c r="X76" s="206">
        <v>2.71</v>
      </c>
      <c r="Y76" s="206">
        <v>0</v>
      </c>
      <c r="Z76" s="206">
        <v>2.5499999999999998</v>
      </c>
      <c r="AA76" s="206">
        <v>1.47</v>
      </c>
      <c r="AB76" s="206">
        <v>0</v>
      </c>
      <c r="AC76" s="206">
        <v>10.91</v>
      </c>
      <c r="AD76" s="206">
        <v>0</v>
      </c>
      <c r="AE76" s="206">
        <v>0</v>
      </c>
      <c r="AF76" s="206">
        <v>0</v>
      </c>
      <c r="AG76" s="206">
        <v>2.64</v>
      </c>
      <c r="AH76" s="206">
        <v>0</v>
      </c>
      <c r="AI76" s="206">
        <v>0</v>
      </c>
      <c r="AJ76" s="206">
        <v>0</v>
      </c>
      <c r="AK76" s="206">
        <v>-0.39</v>
      </c>
      <c r="AL76" s="206">
        <v>0</v>
      </c>
      <c r="AM76" s="206">
        <v>0</v>
      </c>
      <c r="AN76" s="206">
        <v>0</v>
      </c>
      <c r="AO76" s="206">
        <v>64.8</v>
      </c>
      <c r="AP76" s="206">
        <v>82.8</v>
      </c>
    </row>
    <row r="77" spans="1:42">
      <c r="A77" t="s">
        <v>119</v>
      </c>
      <c r="B77" s="206">
        <v>0</v>
      </c>
      <c r="C77" s="206">
        <v>0</v>
      </c>
      <c r="D77" s="206">
        <v>11.36</v>
      </c>
      <c r="E77" s="206">
        <v>0</v>
      </c>
      <c r="F77" s="206">
        <v>3.72</v>
      </c>
      <c r="G77" s="206">
        <v>5.59</v>
      </c>
      <c r="H77" s="206">
        <v>0</v>
      </c>
      <c r="I77" s="206">
        <v>22.84</v>
      </c>
      <c r="J77" s="206">
        <v>0.56000000000000005</v>
      </c>
      <c r="K77" s="206">
        <v>6.08</v>
      </c>
      <c r="L77" s="206">
        <v>1.61</v>
      </c>
      <c r="M77" s="206">
        <v>0</v>
      </c>
      <c r="N77" s="206">
        <v>2.14</v>
      </c>
      <c r="O77" s="206">
        <v>1.8</v>
      </c>
      <c r="P77" s="206">
        <v>18.63</v>
      </c>
      <c r="Q77" s="206">
        <v>7.0000000000000007E-2</v>
      </c>
      <c r="R77" s="206">
        <v>0.67</v>
      </c>
      <c r="S77" s="206">
        <v>7.0000000000000007E-2</v>
      </c>
      <c r="T77" s="206">
        <v>0</v>
      </c>
      <c r="U77" s="206">
        <v>8.14</v>
      </c>
      <c r="V77" s="206">
        <v>0.32</v>
      </c>
      <c r="W77" s="206">
        <v>1.05</v>
      </c>
      <c r="X77" s="206">
        <v>2.71</v>
      </c>
      <c r="Y77" s="206">
        <v>0</v>
      </c>
      <c r="Z77" s="206">
        <v>2.5499999999999998</v>
      </c>
      <c r="AA77" s="206">
        <v>1.47</v>
      </c>
      <c r="AB77" s="206">
        <v>0</v>
      </c>
      <c r="AC77" s="206">
        <v>10.91</v>
      </c>
      <c r="AD77" s="206">
        <v>0</v>
      </c>
      <c r="AE77" s="206">
        <v>0</v>
      </c>
      <c r="AF77" s="206">
        <v>0</v>
      </c>
      <c r="AG77" s="206">
        <v>2.64</v>
      </c>
      <c r="AH77" s="206">
        <v>0</v>
      </c>
      <c r="AI77" s="206">
        <v>0</v>
      </c>
      <c r="AJ77" s="206">
        <v>0</v>
      </c>
      <c r="AK77" s="206">
        <v>-0.39</v>
      </c>
      <c r="AL77" s="206">
        <v>0</v>
      </c>
      <c r="AM77" s="206">
        <v>0</v>
      </c>
      <c r="AN77" s="206">
        <v>0</v>
      </c>
      <c r="AO77" s="206">
        <v>64.8</v>
      </c>
      <c r="AP77" s="206">
        <v>82.8</v>
      </c>
    </row>
    <row r="78" spans="1:42">
      <c r="A78" t="s">
        <v>120</v>
      </c>
      <c r="B78" s="206">
        <v>0</v>
      </c>
      <c r="C78" s="206">
        <v>0</v>
      </c>
      <c r="D78" s="206">
        <v>11.36</v>
      </c>
      <c r="E78" s="206">
        <v>0</v>
      </c>
      <c r="F78" s="206">
        <v>3.72</v>
      </c>
      <c r="G78" s="206">
        <v>5.59</v>
      </c>
      <c r="H78" s="206">
        <v>0</v>
      </c>
      <c r="I78" s="206">
        <v>22.84</v>
      </c>
      <c r="J78" s="206">
        <v>0.56000000000000005</v>
      </c>
      <c r="K78" s="206">
        <v>6.08</v>
      </c>
      <c r="L78" s="206">
        <v>1.61</v>
      </c>
      <c r="M78" s="206">
        <v>0</v>
      </c>
      <c r="N78" s="206">
        <v>2.14</v>
      </c>
      <c r="O78" s="206">
        <v>1.8</v>
      </c>
      <c r="P78" s="206">
        <v>18.63</v>
      </c>
      <c r="Q78" s="206">
        <v>7.0000000000000007E-2</v>
      </c>
      <c r="R78" s="206">
        <v>0.67</v>
      </c>
      <c r="S78" s="206">
        <v>7.0000000000000007E-2</v>
      </c>
      <c r="T78" s="206">
        <v>0</v>
      </c>
      <c r="U78" s="206">
        <v>8.14</v>
      </c>
      <c r="V78" s="206">
        <v>0.17</v>
      </c>
      <c r="W78" s="206">
        <v>1.05</v>
      </c>
      <c r="X78" s="206">
        <v>2.71</v>
      </c>
      <c r="Y78" s="206">
        <v>0</v>
      </c>
      <c r="Z78" s="206">
        <v>2.5499999999999998</v>
      </c>
      <c r="AA78" s="206">
        <v>1.47</v>
      </c>
      <c r="AB78" s="206">
        <v>0</v>
      </c>
      <c r="AC78" s="206">
        <v>10.91</v>
      </c>
      <c r="AD78" s="206">
        <v>0</v>
      </c>
      <c r="AE78" s="206">
        <v>0</v>
      </c>
      <c r="AF78" s="206">
        <v>0</v>
      </c>
      <c r="AG78" s="206">
        <v>2.64</v>
      </c>
      <c r="AH78" s="206">
        <v>0</v>
      </c>
      <c r="AI78" s="206">
        <v>0</v>
      </c>
      <c r="AJ78" s="206">
        <v>0</v>
      </c>
      <c r="AK78" s="206">
        <v>-0.39</v>
      </c>
      <c r="AL78" s="206">
        <v>0</v>
      </c>
      <c r="AM78" s="206">
        <v>0</v>
      </c>
      <c r="AN78" s="206">
        <v>0</v>
      </c>
      <c r="AO78" s="206">
        <v>64.8</v>
      </c>
      <c r="AP78" s="206">
        <v>82.8</v>
      </c>
    </row>
    <row r="79" spans="1:42">
      <c r="A79" t="s">
        <v>121</v>
      </c>
      <c r="B79" s="206">
        <v>0</v>
      </c>
      <c r="C79" s="206">
        <v>0</v>
      </c>
      <c r="D79" s="206">
        <v>11.36</v>
      </c>
      <c r="E79" s="206">
        <v>0</v>
      </c>
      <c r="F79" s="206">
        <v>3.72</v>
      </c>
      <c r="G79" s="206">
        <v>5.59</v>
      </c>
      <c r="H79" s="206">
        <v>0</v>
      </c>
      <c r="I79" s="206">
        <v>22.84</v>
      </c>
      <c r="J79" s="206">
        <v>0.56000000000000005</v>
      </c>
      <c r="K79" s="206">
        <v>6.08</v>
      </c>
      <c r="L79" s="206">
        <v>1.61</v>
      </c>
      <c r="M79" s="206">
        <v>0</v>
      </c>
      <c r="N79" s="206">
        <v>2.14</v>
      </c>
      <c r="O79" s="206">
        <v>1.8</v>
      </c>
      <c r="P79" s="206">
        <v>18.63</v>
      </c>
      <c r="Q79" s="206">
        <v>7.0000000000000007E-2</v>
      </c>
      <c r="R79" s="206">
        <v>0.67</v>
      </c>
      <c r="S79" s="206">
        <v>7.0000000000000007E-2</v>
      </c>
      <c r="T79" s="206">
        <v>0</v>
      </c>
      <c r="U79" s="206">
        <v>8.14</v>
      </c>
      <c r="V79" s="206">
        <v>0.38</v>
      </c>
      <c r="W79" s="206">
        <v>1.05</v>
      </c>
      <c r="X79" s="206">
        <v>2.71</v>
      </c>
      <c r="Y79" s="206">
        <v>0</v>
      </c>
      <c r="Z79" s="206">
        <v>2.5499999999999998</v>
      </c>
      <c r="AA79" s="206">
        <v>1.47</v>
      </c>
      <c r="AB79" s="206">
        <v>0</v>
      </c>
      <c r="AC79" s="206">
        <v>10.91</v>
      </c>
      <c r="AD79" s="206">
        <v>0</v>
      </c>
      <c r="AE79" s="206">
        <v>0</v>
      </c>
      <c r="AF79" s="206">
        <v>0</v>
      </c>
      <c r="AG79" s="206">
        <v>2.64</v>
      </c>
      <c r="AH79" s="206">
        <v>0</v>
      </c>
      <c r="AI79" s="206">
        <v>0</v>
      </c>
      <c r="AJ79" s="206">
        <v>0</v>
      </c>
      <c r="AK79" s="206">
        <v>-0.39</v>
      </c>
      <c r="AL79" s="206">
        <v>0</v>
      </c>
      <c r="AM79" s="206">
        <v>0</v>
      </c>
      <c r="AN79" s="206">
        <v>0</v>
      </c>
      <c r="AO79" s="206">
        <v>64.8</v>
      </c>
      <c r="AP79" s="206">
        <v>82.8</v>
      </c>
    </row>
    <row r="80" spans="1:42">
      <c r="A80" t="s">
        <v>122</v>
      </c>
      <c r="B80" s="206">
        <v>0</v>
      </c>
      <c r="C80" s="206">
        <v>0</v>
      </c>
      <c r="D80" s="206">
        <v>11.36</v>
      </c>
      <c r="E80" s="206">
        <v>0</v>
      </c>
      <c r="F80" s="206">
        <v>3.72</v>
      </c>
      <c r="G80" s="206">
        <v>5.59</v>
      </c>
      <c r="H80" s="206">
        <v>0</v>
      </c>
      <c r="I80" s="206">
        <v>22.84</v>
      </c>
      <c r="J80" s="206">
        <v>0.56000000000000005</v>
      </c>
      <c r="K80" s="206">
        <v>6.08</v>
      </c>
      <c r="L80" s="206">
        <v>1.61</v>
      </c>
      <c r="M80" s="206">
        <v>0</v>
      </c>
      <c r="N80" s="206">
        <v>2.14</v>
      </c>
      <c r="O80" s="206">
        <v>1.8</v>
      </c>
      <c r="P80" s="206">
        <v>18.63</v>
      </c>
      <c r="Q80" s="206">
        <v>7.0000000000000007E-2</v>
      </c>
      <c r="R80" s="206">
        <v>0.67</v>
      </c>
      <c r="S80" s="206">
        <v>7.0000000000000007E-2</v>
      </c>
      <c r="T80" s="206">
        <v>0</v>
      </c>
      <c r="U80" s="206">
        <v>8.14</v>
      </c>
      <c r="V80" s="206">
        <v>0.71</v>
      </c>
      <c r="W80" s="206">
        <v>1.05</v>
      </c>
      <c r="X80" s="206">
        <v>2.71</v>
      </c>
      <c r="Y80" s="206">
        <v>0</v>
      </c>
      <c r="Z80" s="206">
        <v>2.5499999999999998</v>
      </c>
      <c r="AA80" s="206">
        <v>1.47</v>
      </c>
      <c r="AB80" s="206">
        <v>0</v>
      </c>
      <c r="AC80" s="206">
        <v>10.91</v>
      </c>
      <c r="AD80" s="206">
        <v>0</v>
      </c>
      <c r="AE80" s="206">
        <v>0</v>
      </c>
      <c r="AF80" s="206">
        <v>0</v>
      </c>
      <c r="AG80" s="206">
        <v>2.64</v>
      </c>
      <c r="AH80" s="206">
        <v>0</v>
      </c>
      <c r="AI80" s="206">
        <v>0</v>
      </c>
      <c r="AJ80" s="206">
        <v>0</v>
      </c>
      <c r="AK80" s="206">
        <v>-0.39</v>
      </c>
      <c r="AL80" s="206">
        <v>0</v>
      </c>
      <c r="AM80" s="206">
        <v>0</v>
      </c>
      <c r="AN80" s="206">
        <v>0</v>
      </c>
      <c r="AO80" s="206">
        <v>64.8</v>
      </c>
      <c r="AP80" s="206">
        <v>82.8</v>
      </c>
    </row>
    <row r="81" spans="1:42">
      <c r="A81" t="s">
        <v>123</v>
      </c>
      <c r="B81" s="206">
        <v>0</v>
      </c>
      <c r="C81" s="206">
        <v>0</v>
      </c>
      <c r="D81" s="206">
        <v>11.36</v>
      </c>
      <c r="E81" s="206">
        <v>0</v>
      </c>
      <c r="F81" s="206">
        <v>3.72</v>
      </c>
      <c r="G81" s="206">
        <v>5.59</v>
      </c>
      <c r="H81" s="206">
        <v>0</v>
      </c>
      <c r="I81" s="206">
        <v>22.84</v>
      </c>
      <c r="J81" s="206">
        <v>0.56000000000000005</v>
      </c>
      <c r="K81" s="206">
        <v>6.08</v>
      </c>
      <c r="L81" s="206">
        <v>1.61</v>
      </c>
      <c r="M81" s="206">
        <v>0</v>
      </c>
      <c r="N81" s="206">
        <v>2.14</v>
      </c>
      <c r="O81" s="206">
        <v>1.8</v>
      </c>
      <c r="P81" s="206">
        <v>18.63</v>
      </c>
      <c r="Q81" s="206">
        <v>7.0000000000000007E-2</v>
      </c>
      <c r="R81" s="206">
        <v>0.67</v>
      </c>
      <c r="S81" s="206">
        <v>7.0000000000000007E-2</v>
      </c>
      <c r="T81" s="206">
        <v>0</v>
      </c>
      <c r="U81" s="206">
        <v>8.14</v>
      </c>
      <c r="V81" s="206">
        <v>0.71</v>
      </c>
      <c r="W81" s="206">
        <v>1.05</v>
      </c>
      <c r="X81" s="206">
        <v>2.71</v>
      </c>
      <c r="Y81" s="206">
        <v>0</v>
      </c>
      <c r="Z81" s="206">
        <v>2.5499999999999998</v>
      </c>
      <c r="AA81" s="206">
        <v>1.47</v>
      </c>
      <c r="AB81" s="206">
        <v>0</v>
      </c>
      <c r="AC81" s="206">
        <v>10.91</v>
      </c>
      <c r="AD81" s="206">
        <v>0</v>
      </c>
      <c r="AE81" s="206">
        <v>0</v>
      </c>
      <c r="AF81" s="206">
        <v>0</v>
      </c>
      <c r="AG81" s="206">
        <v>2.64</v>
      </c>
      <c r="AH81" s="206">
        <v>0</v>
      </c>
      <c r="AI81" s="206">
        <v>0</v>
      </c>
      <c r="AJ81" s="206">
        <v>0</v>
      </c>
      <c r="AK81" s="206">
        <v>-0.39</v>
      </c>
      <c r="AL81" s="206">
        <v>0</v>
      </c>
      <c r="AM81" s="206">
        <v>0</v>
      </c>
      <c r="AN81" s="206">
        <v>0</v>
      </c>
      <c r="AO81" s="206">
        <v>64.8</v>
      </c>
      <c r="AP81" s="206">
        <v>82.8</v>
      </c>
    </row>
    <row r="82" spans="1:42">
      <c r="A82" t="s">
        <v>124</v>
      </c>
      <c r="B82" s="206">
        <v>0</v>
      </c>
      <c r="C82" s="206">
        <v>0</v>
      </c>
      <c r="D82" s="206">
        <v>11.36</v>
      </c>
      <c r="E82" s="206">
        <v>0</v>
      </c>
      <c r="F82" s="206">
        <v>3.72</v>
      </c>
      <c r="G82" s="206">
        <v>5.59</v>
      </c>
      <c r="H82" s="206">
        <v>0</v>
      </c>
      <c r="I82" s="206">
        <v>22.84</v>
      </c>
      <c r="J82" s="206">
        <v>0.56000000000000005</v>
      </c>
      <c r="K82" s="206">
        <v>6.08</v>
      </c>
      <c r="L82" s="206">
        <v>1.61</v>
      </c>
      <c r="M82" s="206">
        <v>0</v>
      </c>
      <c r="N82" s="206">
        <v>2.14</v>
      </c>
      <c r="O82" s="206">
        <v>1.8</v>
      </c>
      <c r="P82" s="206">
        <v>18.63</v>
      </c>
      <c r="Q82" s="206">
        <v>7.0000000000000007E-2</v>
      </c>
      <c r="R82" s="206">
        <v>0.67</v>
      </c>
      <c r="S82" s="206">
        <v>7.0000000000000007E-2</v>
      </c>
      <c r="T82" s="206">
        <v>0</v>
      </c>
      <c r="U82" s="206">
        <v>8.14</v>
      </c>
      <c r="V82" s="206">
        <v>0.71</v>
      </c>
      <c r="W82" s="206">
        <v>1.05</v>
      </c>
      <c r="X82" s="206">
        <v>2.71</v>
      </c>
      <c r="Y82" s="206">
        <v>0</v>
      </c>
      <c r="Z82" s="206">
        <v>2.5499999999999998</v>
      </c>
      <c r="AA82" s="206">
        <v>1.47</v>
      </c>
      <c r="AB82" s="206">
        <v>0</v>
      </c>
      <c r="AC82" s="206">
        <v>10.91</v>
      </c>
      <c r="AD82" s="206">
        <v>0</v>
      </c>
      <c r="AE82" s="206">
        <v>0</v>
      </c>
      <c r="AF82" s="206">
        <v>0</v>
      </c>
      <c r="AG82" s="206">
        <v>2.64</v>
      </c>
      <c r="AH82" s="206">
        <v>0</v>
      </c>
      <c r="AI82" s="206">
        <v>0</v>
      </c>
      <c r="AJ82" s="206">
        <v>0</v>
      </c>
      <c r="AK82" s="206">
        <v>-0.39</v>
      </c>
      <c r="AL82" s="206">
        <v>0</v>
      </c>
      <c r="AM82" s="206">
        <v>0</v>
      </c>
      <c r="AN82" s="206">
        <v>0</v>
      </c>
      <c r="AO82" s="206">
        <v>64.8</v>
      </c>
      <c r="AP82" s="206">
        <v>82.8</v>
      </c>
    </row>
    <row r="83" spans="1:42">
      <c r="A83" t="s">
        <v>125</v>
      </c>
      <c r="B83" s="206">
        <v>0</v>
      </c>
      <c r="C83" s="206">
        <v>0</v>
      </c>
      <c r="D83" s="206">
        <v>11.41</v>
      </c>
      <c r="E83" s="206">
        <v>0</v>
      </c>
      <c r="F83" s="206">
        <v>3.72</v>
      </c>
      <c r="G83" s="206">
        <v>5.59</v>
      </c>
      <c r="H83" s="206">
        <v>0</v>
      </c>
      <c r="I83" s="206">
        <v>23.12</v>
      </c>
      <c r="J83" s="206">
        <v>0.56000000000000005</v>
      </c>
      <c r="K83" s="206">
        <v>6.08</v>
      </c>
      <c r="L83" s="206">
        <v>1.61</v>
      </c>
      <c r="M83" s="206">
        <v>0</v>
      </c>
      <c r="N83" s="206">
        <v>1.0900000000000001</v>
      </c>
      <c r="O83" s="206">
        <v>0.92</v>
      </c>
      <c r="P83" s="206">
        <v>2.11</v>
      </c>
      <c r="Q83" s="206">
        <v>7.0000000000000007E-2</v>
      </c>
      <c r="R83" s="206">
        <v>0.08</v>
      </c>
      <c r="S83" s="206">
        <v>7.0000000000000007E-2</v>
      </c>
      <c r="T83" s="206">
        <v>0</v>
      </c>
      <c r="U83" s="206">
        <v>8.14</v>
      </c>
      <c r="V83" s="206">
        <v>0.19</v>
      </c>
      <c r="W83" s="206">
        <v>0.33</v>
      </c>
      <c r="X83" s="206">
        <v>1.38</v>
      </c>
      <c r="Y83" s="206">
        <v>0</v>
      </c>
      <c r="Z83" s="206">
        <v>2.5499999999999998</v>
      </c>
      <c r="AA83" s="206">
        <v>1.47</v>
      </c>
      <c r="AB83" s="206">
        <v>0</v>
      </c>
      <c r="AC83" s="206">
        <v>10.68</v>
      </c>
      <c r="AD83" s="206">
        <v>0</v>
      </c>
      <c r="AE83" s="206">
        <v>0</v>
      </c>
      <c r="AF83" s="206">
        <v>0</v>
      </c>
      <c r="AG83" s="206">
        <v>2.64</v>
      </c>
      <c r="AH83" s="206">
        <v>0</v>
      </c>
      <c r="AI83" s="206">
        <v>0</v>
      </c>
      <c r="AJ83" s="206">
        <v>0</v>
      </c>
      <c r="AK83" s="206">
        <v>-5.36</v>
      </c>
      <c r="AL83" s="206">
        <v>0</v>
      </c>
      <c r="AM83" s="206">
        <v>0</v>
      </c>
      <c r="AN83" s="206">
        <v>0</v>
      </c>
      <c r="AO83" s="206">
        <v>64.8</v>
      </c>
      <c r="AP83" s="206">
        <v>82.8</v>
      </c>
    </row>
    <row r="84" spans="1:42">
      <c r="A84" t="s">
        <v>126</v>
      </c>
      <c r="B84" s="206">
        <v>0</v>
      </c>
      <c r="C84" s="206">
        <v>0</v>
      </c>
      <c r="D84" s="206">
        <v>11.41</v>
      </c>
      <c r="E84" s="206">
        <v>0</v>
      </c>
      <c r="F84" s="206">
        <v>3.72</v>
      </c>
      <c r="G84" s="206">
        <v>5.59</v>
      </c>
      <c r="H84" s="206">
        <v>0</v>
      </c>
      <c r="I84" s="206">
        <v>23.12</v>
      </c>
      <c r="J84" s="206">
        <v>0.56000000000000005</v>
      </c>
      <c r="K84" s="206">
        <v>6.08</v>
      </c>
      <c r="L84" s="206">
        <v>1.61</v>
      </c>
      <c r="M84" s="206">
        <v>0</v>
      </c>
      <c r="N84" s="206">
        <v>1.0900000000000001</v>
      </c>
      <c r="O84" s="206">
        <v>0.92</v>
      </c>
      <c r="P84" s="206">
        <v>2.11</v>
      </c>
      <c r="Q84" s="206">
        <v>7.0000000000000007E-2</v>
      </c>
      <c r="R84" s="206">
        <v>0.08</v>
      </c>
      <c r="S84" s="206">
        <v>7.0000000000000007E-2</v>
      </c>
      <c r="T84" s="206">
        <v>0</v>
      </c>
      <c r="U84" s="206">
        <v>8.14</v>
      </c>
      <c r="V84" s="206">
        <v>0.19</v>
      </c>
      <c r="W84" s="206">
        <v>0.33</v>
      </c>
      <c r="X84" s="206">
        <v>1.38</v>
      </c>
      <c r="Y84" s="206">
        <v>0</v>
      </c>
      <c r="Z84" s="206">
        <v>2.5499999999999998</v>
      </c>
      <c r="AA84" s="206">
        <v>1.47</v>
      </c>
      <c r="AB84" s="206">
        <v>0</v>
      </c>
      <c r="AC84" s="206">
        <v>10.68</v>
      </c>
      <c r="AD84" s="206">
        <v>0</v>
      </c>
      <c r="AE84" s="206">
        <v>0</v>
      </c>
      <c r="AF84" s="206">
        <v>0</v>
      </c>
      <c r="AG84" s="206">
        <v>2.64</v>
      </c>
      <c r="AH84" s="206">
        <v>0</v>
      </c>
      <c r="AI84" s="206">
        <v>0</v>
      </c>
      <c r="AJ84" s="206">
        <v>0</v>
      </c>
      <c r="AK84" s="206">
        <v>-5.36</v>
      </c>
      <c r="AL84" s="206">
        <v>0</v>
      </c>
      <c r="AM84" s="206">
        <v>0</v>
      </c>
      <c r="AN84" s="206">
        <v>0</v>
      </c>
      <c r="AO84" s="206">
        <v>64.8</v>
      </c>
      <c r="AP84" s="206">
        <v>82.8</v>
      </c>
    </row>
    <row r="85" spans="1:42">
      <c r="A85" t="s">
        <v>127</v>
      </c>
      <c r="B85" s="206">
        <v>0</v>
      </c>
      <c r="C85" s="206">
        <v>0</v>
      </c>
      <c r="D85" s="206">
        <v>11.41</v>
      </c>
      <c r="E85" s="206">
        <v>0</v>
      </c>
      <c r="F85" s="206">
        <v>3.72</v>
      </c>
      <c r="G85" s="206">
        <v>5.59</v>
      </c>
      <c r="H85" s="206">
        <v>0</v>
      </c>
      <c r="I85" s="206">
        <v>23.12</v>
      </c>
      <c r="J85" s="206">
        <v>0.56000000000000005</v>
      </c>
      <c r="K85" s="206">
        <v>6.08</v>
      </c>
      <c r="L85" s="206">
        <v>1.61</v>
      </c>
      <c r="M85" s="206">
        <v>0</v>
      </c>
      <c r="N85" s="206">
        <v>1.0900000000000001</v>
      </c>
      <c r="O85" s="206">
        <v>0.92</v>
      </c>
      <c r="P85" s="206">
        <v>2.11</v>
      </c>
      <c r="Q85" s="206">
        <v>7.0000000000000007E-2</v>
      </c>
      <c r="R85" s="206">
        <v>0.08</v>
      </c>
      <c r="S85" s="206">
        <v>7.0000000000000007E-2</v>
      </c>
      <c r="T85" s="206">
        <v>0</v>
      </c>
      <c r="U85" s="206">
        <v>8.14</v>
      </c>
      <c r="V85" s="206">
        <v>0.19</v>
      </c>
      <c r="W85" s="206">
        <v>0.33</v>
      </c>
      <c r="X85" s="206">
        <v>1.38</v>
      </c>
      <c r="Y85" s="206">
        <v>0</v>
      </c>
      <c r="Z85" s="206">
        <v>2.5499999999999998</v>
      </c>
      <c r="AA85" s="206">
        <v>1.47</v>
      </c>
      <c r="AB85" s="206">
        <v>0</v>
      </c>
      <c r="AC85" s="206">
        <v>10.68</v>
      </c>
      <c r="AD85" s="206">
        <v>0</v>
      </c>
      <c r="AE85" s="206">
        <v>0</v>
      </c>
      <c r="AF85" s="206">
        <v>0</v>
      </c>
      <c r="AG85" s="206">
        <v>2.64</v>
      </c>
      <c r="AH85" s="206">
        <v>0</v>
      </c>
      <c r="AI85" s="206">
        <v>0</v>
      </c>
      <c r="AJ85" s="206">
        <v>0</v>
      </c>
      <c r="AK85" s="206">
        <v>-5.36</v>
      </c>
      <c r="AL85" s="206">
        <v>0</v>
      </c>
      <c r="AM85" s="206">
        <v>0</v>
      </c>
      <c r="AN85" s="206">
        <v>0</v>
      </c>
      <c r="AO85" s="206">
        <v>64.8</v>
      </c>
      <c r="AP85" s="206">
        <v>82.8</v>
      </c>
    </row>
    <row r="86" spans="1:42">
      <c r="A86" t="s">
        <v>128</v>
      </c>
      <c r="B86" s="206">
        <v>0</v>
      </c>
      <c r="C86" s="206">
        <v>0</v>
      </c>
      <c r="D86" s="206">
        <v>11.41</v>
      </c>
      <c r="E86" s="206">
        <v>0</v>
      </c>
      <c r="F86" s="206">
        <v>3.72</v>
      </c>
      <c r="G86" s="206">
        <v>5.59</v>
      </c>
      <c r="H86" s="206">
        <v>0</v>
      </c>
      <c r="I86" s="206">
        <v>23.12</v>
      </c>
      <c r="J86" s="206">
        <v>0.56000000000000005</v>
      </c>
      <c r="K86" s="206">
        <v>6.08</v>
      </c>
      <c r="L86" s="206">
        <v>1.61</v>
      </c>
      <c r="M86" s="206">
        <v>0</v>
      </c>
      <c r="N86" s="206">
        <v>1.0900000000000001</v>
      </c>
      <c r="O86" s="206">
        <v>0.92</v>
      </c>
      <c r="P86" s="206">
        <v>2.11</v>
      </c>
      <c r="Q86" s="206">
        <v>7.0000000000000007E-2</v>
      </c>
      <c r="R86" s="206">
        <v>0.08</v>
      </c>
      <c r="S86" s="206">
        <v>7.0000000000000007E-2</v>
      </c>
      <c r="T86" s="206">
        <v>0</v>
      </c>
      <c r="U86" s="206">
        <v>8.14</v>
      </c>
      <c r="V86" s="206">
        <v>0.19</v>
      </c>
      <c r="W86" s="206">
        <v>0.33</v>
      </c>
      <c r="X86" s="206">
        <v>1.38</v>
      </c>
      <c r="Y86" s="206">
        <v>0</v>
      </c>
      <c r="Z86" s="206">
        <v>2.5499999999999998</v>
      </c>
      <c r="AA86" s="206">
        <v>1.47</v>
      </c>
      <c r="AB86" s="206">
        <v>0</v>
      </c>
      <c r="AC86" s="206">
        <v>10.68</v>
      </c>
      <c r="AD86" s="206">
        <v>0</v>
      </c>
      <c r="AE86" s="206">
        <v>0</v>
      </c>
      <c r="AF86" s="206">
        <v>0</v>
      </c>
      <c r="AG86" s="206">
        <v>2.64</v>
      </c>
      <c r="AH86" s="206">
        <v>0</v>
      </c>
      <c r="AI86" s="206">
        <v>0</v>
      </c>
      <c r="AJ86" s="206">
        <v>0</v>
      </c>
      <c r="AK86" s="206">
        <v>-5.36</v>
      </c>
      <c r="AL86" s="206">
        <v>0</v>
      </c>
      <c r="AM86" s="206">
        <v>0</v>
      </c>
      <c r="AN86" s="206">
        <v>0</v>
      </c>
      <c r="AO86" s="206">
        <v>64.8</v>
      </c>
      <c r="AP86" s="206">
        <v>82.8</v>
      </c>
    </row>
    <row r="87" spans="1:42">
      <c r="A87" t="s">
        <v>129</v>
      </c>
      <c r="B87" s="206">
        <v>0</v>
      </c>
      <c r="C87" s="206">
        <v>0</v>
      </c>
      <c r="D87" s="206">
        <v>11.41</v>
      </c>
      <c r="E87" s="206">
        <v>0</v>
      </c>
      <c r="F87" s="206">
        <v>3.72</v>
      </c>
      <c r="G87" s="206">
        <v>5.59</v>
      </c>
      <c r="H87" s="206">
        <v>0</v>
      </c>
      <c r="I87" s="206">
        <v>23.12</v>
      </c>
      <c r="J87" s="206">
        <v>0.56000000000000005</v>
      </c>
      <c r="K87" s="206">
        <v>6.08</v>
      </c>
      <c r="L87" s="206">
        <v>1.61</v>
      </c>
      <c r="M87" s="206">
        <v>0</v>
      </c>
      <c r="N87" s="206">
        <v>1.0900000000000001</v>
      </c>
      <c r="O87" s="206">
        <v>0.92</v>
      </c>
      <c r="P87" s="206">
        <v>2.11</v>
      </c>
      <c r="Q87" s="206">
        <v>7.0000000000000007E-2</v>
      </c>
      <c r="R87" s="206">
        <v>0.08</v>
      </c>
      <c r="S87" s="206">
        <v>7.0000000000000007E-2</v>
      </c>
      <c r="T87" s="206">
        <v>0</v>
      </c>
      <c r="U87" s="206">
        <v>8.14</v>
      </c>
      <c r="V87" s="206">
        <v>0.19</v>
      </c>
      <c r="W87" s="206">
        <v>0.33</v>
      </c>
      <c r="X87" s="206">
        <v>1.38</v>
      </c>
      <c r="Y87" s="206">
        <v>0</v>
      </c>
      <c r="Z87" s="206">
        <v>2.5499999999999998</v>
      </c>
      <c r="AA87" s="206">
        <v>1.47</v>
      </c>
      <c r="AB87" s="206">
        <v>0</v>
      </c>
      <c r="AC87" s="206">
        <v>10.68</v>
      </c>
      <c r="AD87" s="206">
        <v>0</v>
      </c>
      <c r="AE87" s="206">
        <v>0</v>
      </c>
      <c r="AF87" s="206">
        <v>0</v>
      </c>
      <c r="AG87" s="206">
        <v>2.64</v>
      </c>
      <c r="AH87" s="206">
        <v>0</v>
      </c>
      <c r="AI87" s="206">
        <v>0</v>
      </c>
      <c r="AJ87" s="206">
        <v>0</v>
      </c>
      <c r="AK87" s="206">
        <v>-17.399999999999999</v>
      </c>
      <c r="AL87" s="206">
        <v>0</v>
      </c>
      <c r="AM87" s="206">
        <v>0</v>
      </c>
      <c r="AN87" s="206">
        <v>0</v>
      </c>
      <c r="AO87" s="206">
        <v>64.8</v>
      </c>
      <c r="AP87" s="206">
        <v>82.8</v>
      </c>
    </row>
    <row r="88" spans="1:42">
      <c r="A88" t="s">
        <v>130</v>
      </c>
      <c r="B88" s="206">
        <v>0</v>
      </c>
      <c r="C88" s="206">
        <v>0</v>
      </c>
      <c r="D88" s="206">
        <v>11.41</v>
      </c>
      <c r="E88" s="206">
        <v>0</v>
      </c>
      <c r="F88" s="206">
        <v>3.72</v>
      </c>
      <c r="G88" s="206">
        <v>5.59</v>
      </c>
      <c r="H88" s="206">
        <v>0</v>
      </c>
      <c r="I88" s="206">
        <v>23.12</v>
      </c>
      <c r="J88" s="206">
        <v>0.56000000000000005</v>
      </c>
      <c r="K88" s="206">
        <v>6.08</v>
      </c>
      <c r="L88" s="206">
        <v>1.61</v>
      </c>
      <c r="M88" s="206">
        <v>0</v>
      </c>
      <c r="N88" s="206">
        <v>1.0900000000000001</v>
      </c>
      <c r="O88" s="206">
        <v>0.92</v>
      </c>
      <c r="P88" s="206">
        <v>2.11</v>
      </c>
      <c r="Q88" s="206">
        <v>7.0000000000000007E-2</v>
      </c>
      <c r="R88" s="206">
        <v>0.08</v>
      </c>
      <c r="S88" s="206">
        <v>7.0000000000000007E-2</v>
      </c>
      <c r="T88" s="206">
        <v>0</v>
      </c>
      <c r="U88" s="206">
        <v>8.14</v>
      </c>
      <c r="V88" s="206">
        <v>0.19</v>
      </c>
      <c r="W88" s="206">
        <v>0.33</v>
      </c>
      <c r="X88" s="206">
        <v>1.38</v>
      </c>
      <c r="Y88" s="206">
        <v>0</v>
      </c>
      <c r="Z88" s="206">
        <v>2.5499999999999998</v>
      </c>
      <c r="AA88" s="206">
        <v>1.47</v>
      </c>
      <c r="AB88" s="206">
        <v>0</v>
      </c>
      <c r="AC88" s="206">
        <v>10.68</v>
      </c>
      <c r="AD88" s="206">
        <v>0</v>
      </c>
      <c r="AE88" s="206">
        <v>0</v>
      </c>
      <c r="AF88" s="206">
        <v>0</v>
      </c>
      <c r="AG88" s="206">
        <v>2.64</v>
      </c>
      <c r="AH88" s="206">
        <v>0</v>
      </c>
      <c r="AI88" s="206">
        <v>0</v>
      </c>
      <c r="AJ88" s="206">
        <v>0</v>
      </c>
      <c r="AK88" s="206">
        <v>-17.399999999999999</v>
      </c>
      <c r="AL88" s="206">
        <v>0</v>
      </c>
      <c r="AM88" s="206">
        <v>0</v>
      </c>
      <c r="AN88" s="206">
        <v>0</v>
      </c>
      <c r="AO88" s="206">
        <v>64.8</v>
      </c>
      <c r="AP88" s="206">
        <v>82.8</v>
      </c>
    </row>
    <row r="89" spans="1:42">
      <c r="A89" t="s">
        <v>131</v>
      </c>
      <c r="B89" s="206">
        <v>0</v>
      </c>
      <c r="C89" s="206">
        <v>0</v>
      </c>
      <c r="D89" s="206">
        <v>11.41</v>
      </c>
      <c r="E89" s="206">
        <v>0</v>
      </c>
      <c r="F89" s="206">
        <v>3.72</v>
      </c>
      <c r="G89" s="206">
        <v>5.59</v>
      </c>
      <c r="H89" s="206">
        <v>0</v>
      </c>
      <c r="I89" s="206">
        <v>23.12</v>
      </c>
      <c r="J89" s="206">
        <v>0.56000000000000005</v>
      </c>
      <c r="K89" s="206">
        <v>6.08</v>
      </c>
      <c r="L89" s="206">
        <v>1.61</v>
      </c>
      <c r="M89" s="206">
        <v>0</v>
      </c>
      <c r="N89" s="206">
        <v>1.0900000000000001</v>
      </c>
      <c r="O89" s="206">
        <v>0.92</v>
      </c>
      <c r="P89" s="206">
        <v>2.11</v>
      </c>
      <c r="Q89" s="206">
        <v>7.0000000000000007E-2</v>
      </c>
      <c r="R89" s="206">
        <v>0.08</v>
      </c>
      <c r="S89" s="206">
        <v>7.0000000000000007E-2</v>
      </c>
      <c r="T89" s="206">
        <v>0</v>
      </c>
      <c r="U89" s="206">
        <v>8.14</v>
      </c>
      <c r="V89" s="206">
        <v>0.19</v>
      </c>
      <c r="W89" s="206">
        <v>0.33</v>
      </c>
      <c r="X89" s="206">
        <v>1.38</v>
      </c>
      <c r="Y89" s="206">
        <v>0</v>
      </c>
      <c r="Z89" s="206">
        <v>2.5499999999999998</v>
      </c>
      <c r="AA89" s="206">
        <v>1.47</v>
      </c>
      <c r="AB89" s="206">
        <v>0</v>
      </c>
      <c r="AC89" s="206">
        <v>10.68</v>
      </c>
      <c r="AD89" s="206">
        <v>0</v>
      </c>
      <c r="AE89" s="206">
        <v>0</v>
      </c>
      <c r="AF89" s="206">
        <v>0</v>
      </c>
      <c r="AG89" s="206">
        <v>2.64</v>
      </c>
      <c r="AH89" s="206">
        <v>0</v>
      </c>
      <c r="AI89" s="206">
        <v>0</v>
      </c>
      <c r="AJ89" s="206">
        <v>0</v>
      </c>
      <c r="AK89" s="206">
        <v>-17.399999999999999</v>
      </c>
      <c r="AL89" s="206">
        <v>0</v>
      </c>
      <c r="AM89" s="206">
        <v>0</v>
      </c>
      <c r="AN89" s="206">
        <v>0</v>
      </c>
      <c r="AO89" s="206">
        <v>64.8</v>
      </c>
      <c r="AP89" s="206">
        <v>82.8</v>
      </c>
    </row>
    <row r="90" spans="1:42">
      <c r="A90" t="s">
        <v>132</v>
      </c>
      <c r="B90" s="206">
        <v>0</v>
      </c>
      <c r="C90" s="206">
        <v>0</v>
      </c>
      <c r="D90" s="206">
        <v>11.41</v>
      </c>
      <c r="E90" s="206">
        <v>0</v>
      </c>
      <c r="F90" s="206">
        <v>3.72</v>
      </c>
      <c r="G90" s="206">
        <v>5.59</v>
      </c>
      <c r="H90" s="206">
        <v>0</v>
      </c>
      <c r="I90" s="206">
        <v>23.12</v>
      </c>
      <c r="J90" s="206">
        <v>0.56000000000000005</v>
      </c>
      <c r="K90" s="206">
        <v>6.08</v>
      </c>
      <c r="L90" s="206">
        <v>1.61</v>
      </c>
      <c r="M90" s="206">
        <v>0</v>
      </c>
      <c r="N90" s="206">
        <v>1.0900000000000001</v>
      </c>
      <c r="O90" s="206">
        <v>0.92</v>
      </c>
      <c r="P90" s="206">
        <v>2.11</v>
      </c>
      <c r="Q90" s="206">
        <v>7.0000000000000007E-2</v>
      </c>
      <c r="R90" s="206">
        <v>0.08</v>
      </c>
      <c r="S90" s="206">
        <v>7.0000000000000007E-2</v>
      </c>
      <c r="T90" s="206">
        <v>0</v>
      </c>
      <c r="U90" s="206">
        <v>8.14</v>
      </c>
      <c r="V90" s="206">
        <v>0.19</v>
      </c>
      <c r="W90" s="206">
        <v>0.33</v>
      </c>
      <c r="X90" s="206">
        <v>1.38</v>
      </c>
      <c r="Y90" s="206">
        <v>0</v>
      </c>
      <c r="Z90" s="206">
        <v>2.5499999999999998</v>
      </c>
      <c r="AA90" s="206">
        <v>1.47</v>
      </c>
      <c r="AB90" s="206">
        <v>0</v>
      </c>
      <c r="AC90" s="206">
        <v>10.68</v>
      </c>
      <c r="AD90" s="206">
        <v>0</v>
      </c>
      <c r="AE90" s="206">
        <v>0</v>
      </c>
      <c r="AF90" s="206">
        <v>0</v>
      </c>
      <c r="AG90" s="206">
        <v>2.64</v>
      </c>
      <c r="AH90" s="206">
        <v>0</v>
      </c>
      <c r="AI90" s="206">
        <v>0</v>
      </c>
      <c r="AJ90" s="206">
        <v>0</v>
      </c>
      <c r="AK90" s="206">
        <v>-17.399999999999999</v>
      </c>
      <c r="AL90" s="206">
        <v>0</v>
      </c>
      <c r="AM90" s="206">
        <v>0</v>
      </c>
      <c r="AN90" s="206">
        <v>0</v>
      </c>
      <c r="AO90" s="206">
        <v>64.8</v>
      </c>
      <c r="AP90" s="206">
        <v>82.8</v>
      </c>
    </row>
    <row r="91" spans="1:42">
      <c r="A91" t="s">
        <v>133</v>
      </c>
      <c r="B91" s="206">
        <v>0</v>
      </c>
      <c r="C91" s="206">
        <v>0</v>
      </c>
      <c r="D91" s="206">
        <v>11.41</v>
      </c>
      <c r="E91" s="206">
        <v>0</v>
      </c>
      <c r="F91" s="206">
        <v>3.72</v>
      </c>
      <c r="G91" s="206">
        <v>5.59</v>
      </c>
      <c r="H91" s="206">
        <v>0</v>
      </c>
      <c r="I91" s="206">
        <v>23.12</v>
      </c>
      <c r="J91" s="206">
        <v>0.56000000000000005</v>
      </c>
      <c r="K91" s="206">
        <v>6.08</v>
      </c>
      <c r="L91" s="206">
        <v>1.61</v>
      </c>
      <c r="M91" s="206">
        <v>0</v>
      </c>
      <c r="N91" s="206">
        <v>1.0900000000000001</v>
      </c>
      <c r="O91" s="206">
        <v>0.92</v>
      </c>
      <c r="P91" s="206">
        <v>2.11</v>
      </c>
      <c r="Q91" s="206">
        <v>0.13</v>
      </c>
      <c r="R91" s="206">
        <v>0.27</v>
      </c>
      <c r="S91" s="206">
        <v>0.17</v>
      </c>
      <c r="T91" s="206">
        <v>0</v>
      </c>
      <c r="U91" s="206">
        <v>8.14</v>
      </c>
      <c r="V91" s="206">
        <v>0.19</v>
      </c>
      <c r="W91" s="206">
        <v>0.33</v>
      </c>
      <c r="X91" s="206">
        <v>1.38</v>
      </c>
      <c r="Y91" s="206">
        <v>0</v>
      </c>
      <c r="Z91" s="206">
        <v>2.5499999999999998</v>
      </c>
      <c r="AA91" s="206">
        <v>1.47</v>
      </c>
      <c r="AB91" s="206">
        <v>0</v>
      </c>
      <c r="AC91" s="206">
        <v>10.68</v>
      </c>
      <c r="AD91" s="206">
        <v>0</v>
      </c>
      <c r="AE91" s="206">
        <v>0</v>
      </c>
      <c r="AF91" s="206">
        <v>0</v>
      </c>
      <c r="AG91" s="206">
        <v>2.64</v>
      </c>
      <c r="AH91" s="206">
        <v>0</v>
      </c>
      <c r="AI91" s="206">
        <v>0</v>
      </c>
      <c r="AJ91" s="206">
        <v>0</v>
      </c>
      <c r="AK91" s="206">
        <v>-17.399999999999999</v>
      </c>
      <c r="AL91" s="206">
        <v>0</v>
      </c>
      <c r="AM91" s="206">
        <v>0</v>
      </c>
      <c r="AN91" s="206">
        <v>0</v>
      </c>
      <c r="AO91" s="206">
        <v>64.8</v>
      </c>
      <c r="AP91" s="206">
        <v>82.8</v>
      </c>
    </row>
    <row r="92" spans="1:42">
      <c r="A92" t="s">
        <v>134</v>
      </c>
      <c r="B92" s="206">
        <v>0</v>
      </c>
      <c r="C92" s="206">
        <v>0</v>
      </c>
      <c r="D92" s="206">
        <v>11.41</v>
      </c>
      <c r="E92" s="206">
        <v>0</v>
      </c>
      <c r="F92" s="206">
        <v>3.72</v>
      </c>
      <c r="G92" s="206">
        <v>5.59</v>
      </c>
      <c r="H92" s="206">
        <v>0</v>
      </c>
      <c r="I92" s="206">
        <v>23.12</v>
      </c>
      <c r="J92" s="206">
        <v>0.56000000000000005</v>
      </c>
      <c r="K92" s="206">
        <v>6.08</v>
      </c>
      <c r="L92" s="206">
        <v>1.61</v>
      </c>
      <c r="M92" s="206">
        <v>0</v>
      </c>
      <c r="N92" s="206">
        <v>1.0900000000000001</v>
      </c>
      <c r="O92" s="206">
        <v>0.92</v>
      </c>
      <c r="P92" s="206">
        <v>2.11</v>
      </c>
      <c r="Q92" s="206">
        <v>0.13</v>
      </c>
      <c r="R92" s="206">
        <v>0.27</v>
      </c>
      <c r="S92" s="206">
        <v>0.17</v>
      </c>
      <c r="T92" s="206">
        <v>0</v>
      </c>
      <c r="U92" s="206">
        <v>8.14</v>
      </c>
      <c r="V92" s="206">
        <v>0.19</v>
      </c>
      <c r="W92" s="206">
        <v>0.33</v>
      </c>
      <c r="X92" s="206">
        <v>1.38</v>
      </c>
      <c r="Y92" s="206">
        <v>0</v>
      </c>
      <c r="Z92" s="206">
        <v>2.5499999999999998</v>
      </c>
      <c r="AA92" s="206">
        <v>1.47</v>
      </c>
      <c r="AB92" s="206">
        <v>0</v>
      </c>
      <c r="AC92" s="206">
        <v>10.68</v>
      </c>
      <c r="AD92" s="206">
        <v>0</v>
      </c>
      <c r="AE92" s="206">
        <v>0</v>
      </c>
      <c r="AF92" s="206">
        <v>0</v>
      </c>
      <c r="AG92" s="206">
        <v>2.64</v>
      </c>
      <c r="AH92" s="206">
        <v>0</v>
      </c>
      <c r="AI92" s="206">
        <v>0</v>
      </c>
      <c r="AJ92" s="206">
        <v>0</v>
      </c>
      <c r="AK92" s="206">
        <v>-17.399999999999999</v>
      </c>
      <c r="AL92" s="206">
        <v>0</v>
      </c>
      <c r="AM92" s="206">
        <v>0</v>
      </c>
      <c r="AN92" s="206">
        <v>0</v>
      </c>
      <c r="AO92" s="206">
        <v>64.8</v>
      </c>
      <c r="AP92" s="206">
        <v>82.8</v>
      </c>
    </row>
    <row r="93" spans="1:42">
      <c r="A93" t="s">
        <v>135</v>
      </c>
      <c r="B93" s="206">
        <v>0</v>
      </c>
      <c r="C93" s="206">
        <v>0</v>
      </c>
      <c r="D93" s="206">
        <v>11.41</v>
      </c>
      <c r="E93" s="206">
        <v>0</v>
      </c>
      <c r="F93" s="206">
        <v>3.72</v>
      </c>
      <c r="G93" s="206">
        <v>5.59</v>
      </c>
      <c r="H93" s="206">
        <v>0</v>
      </c>
      <c r="I93" s="206">
        <v>23.12</v>
      </c>
      <c r="J93" s="206">
        <v>0.56000000000000005</v>
      </c>
      <c r="K93" s="206">
        <v>6.08</v>
      </c>
      <c r="L93" s="206">
        <v>1.61</v>
      </c>
      <c r="M93" s="206">
        <v>0</v>
      </c>
      <c r="N93" s="206">
        <v>1.0900000000000001</v>
      </c>
      <c r="O93" s="206">
        <v>0.92</v>
      </c>
      <c r="P93" s="206">
        <v>2.11</v>
      </c>
      <c r="Q93" s="206">
        <v>0.13</v>
      </c>
      <c r="R93" s="206">
        <v>0.27</v>
      </c>
      <c r="S93" s="206">
        <v>0.17</v>
      </c>
      <c r="T93" s="206">
        <v>0</v>
      </c>
      <c r="U93" s="206">
        <v>8.14</v>
      </c>
      <c r="V93" s="206">
        <v>0.19</v>
      </c>
      <c r="W93" s="206">
        <v>0.33</v>
      </c>
      <c r="X93" s="206">
        <v>1.38</v>
      </c>
      <c r="Y93" s="206">
        <v>0</v>
      </c>
      <c r="Z93" s="206">
        <v>2.5499999999999998</v>
      </c>
      <c r="AA93" s="206">
        <v>1.47</v>
      </c>
      <c r="AB93" s="206">
        <v>0</v>
      </c>
      <c r="AC93" s="206">
        <v>10.68</v>
      </c>
      <c r="AD93" s="206">
        <v>0</v>
      </c>
      <c r="AE93" s="206">
        <v>0</v>
      </c>
      <c r="AF93" s="206">
        <v>0</v>
      </c>
      <c r="AG93" s="206">
        <v>2.64</v>
      </c>
      <c r="AH93" s="206">
        <v>0</v>
      </c>
      <c r="AI93" s="206">
        <v>0</v>
      </c>
      <c r="AJ93" s="206">
        <v>0</v>
      </c>
      <c r="AK93" s="206">
        <v>-17.399999999999999</v>
      </c>
      <c r="AL93" s="206">
        <v>0</v>
      </c>
      <c r="AM93" s="206">
        <v>0</v>
      </c>
      <c r="AN93" s="206">
        <v>0</v>
      </c>
      <c r="AO93" s="206">
        <v>64.8</v>
      </c>
      <c r="AP93" s="206">
        <v>82.8</v>
      </c>
    </row>
    <row r="94" spans="1:42">
      <c r="A94" t="s">
        <v>136</v>
      </c>
      <c r="B94" s="206">
        <v>0</v>
      </c>
      <c r="C94" s="206">
        <v>0</v>
      </c>
      <c r="D94" s="206">
        <v>11.41</v>
      </c>
      <c r="E94" s="206">
        <v>0</v>
      </c>
      <c r="F94" s="206">
        <v>3.72</v>
      </c>
      <c r="G94" s="206">
        <v>5.59</v>
      </c>
      <c r="H94" s="206">
        <v>0</v>
      </c>
      <c r="I94" s="206">
        <v>23.12</v>
      </c>
      <c r="J94" s="206">
        <v>0.56000000000000005</v>
      </c>
      <c r="K94" s="206">
        <v>6.08</v>
      </c>
      <c r="L94" s="206">
        <v>1.61</v>
      </c>
      <c r="M94" s="206">
        <v>0</v>
      </c>
      <c r="N94" s="206">
        <v>1.0900000000000001</v>
      </c>
      <c r="O94" s="206">
        <v>0.92</v>
      </c>
      <c r="P94" s="206">
        <v>2.11</v>
      </c>
      <c r="Q94" s="206">
        <v>0.13</v>
      </c>
      <c r="R94" s="206">
        <v>0.27</v>
      </c>
      <c r="S94" s="206">
        <v>0.17</v>
      </c>
      <c r="T94" s="206">
        <v>0</v>
      </c>
      <c r="U94" s="206">
        <v>8.14</v>
      </c>
      <c r="V94" s="206">
        <v>0.19</v>
      </c>
      <c r="W94" s="206">
        <v>0.33</v>
      </c>
      <c r="X94" s="206">
        <v>1.38</v>
      </c>
      <c r="Y94" s="206">
        <v>0</v>
      </c>
      <c r="Z94" s="206">
        <v>2.5499999999999998</v>
      </c>
      <c r="AA94" s="206">
        <v>1.47</v>
      </c>
      <c r="AB94" s="206">
        <v>0</v>
      </c>
      <c r="AC94" s="206">
        <v>10.68</v>
      </c>
      <c r="AD94" s="206">
        <v>0</v>
      </c>
      <c r="AE94" s="206">
        <v>0</v>
      </c>
      <c r="AF94" s="206">
        <v>0</v>
      </c>
      <c r="AG94" s="206">
        <v>2.64</v>
      </c>
      <c r="AH94" s="206">
        <v>0</v>
      </c>
      <c r="AI94" s="206">
        <v>0</v>
      </c>
      <c r="AJ94" s="206">
        <v>0</v>
      </c>
      <c r="AK94" s="206">
        <v>-17.399999999999999</v>
      </c>
      <c r="AL94" s="206">
        <v>0</v>
      </c>
      <c r="AM94" s="206">
        <v>0</v>
      </c>
      <c r="AN94" s="206">
        <v>0</v>
      </c>
      <c r="AO94" s="206">
        <v>64.8</v>
      </c>
      <c r="AP94" s="206">
        <v>82.8</v>
      </c>
    </row>
    <row r="95" spans="1:42">
      <c r="A95" t="s">
        <v>137</v>
      </c>
      <c r="B95" s="206">
        <v>0</v>
      </c>
      <c r="C95" s="206">
        <v>0</v>
      </c>
      <c r="D95" s="206">
        <v>11.41</v>
      </c>
      <c r="E95" s="206">
        <v>0</v>
      </c>
      <c r="F95" s="206">
        <v>3.72</v>
      </c>
      <c r="G95" s="206">
        <v>5.59</v>
      </c>
      <c r="H95" s="206">
        <v>0</v>
      </c>
      <c r="I95" s="206">
        <v>23.12</v>
      </c>
      <c r="J95" s="206">
        <v>0.56000000000000005</v>
      </c>
      <c r="K95" s="206">
        <v>6.08</v>
      </c>
      <c r="L95" s="206">
        <v>1.61</v>
      </c>
      <c r="M95" s="206">
        <v>0</v>
      </c>
      <c r="N95" s="206">
        <v>1.0900000000000001</v>
      </c>
      <c r="O95" s="206">
        <v>0.92</v>
      </c>
      <c r="P95" s="206">
        <v>2.11</v>
      </c>
      <c r="Q95" s="206">
        <v>0.13</v>
      </c>
      <c r="R95" s="206">
        <v>0.27</v>
      </c>
      <c r="S95" s="206">
        <v>0.17</v>
      </c>
      <c r="T95" s="206">
        <v>0</v>
      </c>
      <c r="U95" s="206">
        <v>8.14</v>
      </c>
      <c r="V95" s="206">
        <v>0.19</v>
      </c>
      <c r="W95" s="206">
        <v>0.33</v>
      </c>
      <c r="X95" s="206">
        <v>1.38</v>
      </c>
      <c r="Y95" s="206">
        <v>0</v>
      </c>
      <c r="Z95" s="206">
        <v>2.5499999999999998</v>
      </c>
      <c r="AA95" s="206">
        <v>1.47</v>
      </c>
      <c r="AB95" s="206">
        <v>0</v>
      </c>
      <c r="AC95" s="206">
        <v>10.68</v>
      </c>
      <c r="AD95" s="206">
        <v>0</v>
      </c>
      <c r="AE95" s="206">
        <v>0</v>
      </c>
      <c r="AF95" s="206">
        <v>0</v>
      </c>
      <c r="AG95" s="206">
        <v>-0.03</v>
      </c>
      <c r="AH95" s="206">
        <v>0</v>
      </c>
      <c r="AI95" s="206">
        <v>0</v>
      </c>
      <c r="AJ95" s="206">
        <v>0</v>
      </c>
      <c r="AK95" s="206">
        <v>-17.399999999999999</v>
      </c>
      <c r="AL95" s="206">
        <v>0</v>
      </c>
      <c r="AM95" s="206">
        <v>0</v>
      </c>
      <c r="AN95" s="206">
        <v>0</v>
      </c>
      <c r="AO95" s="206">
        <v>64.8</v>
      </c>
      <c r="AP95" s="206">
        <v>82.8</v>
      </c>
    </row>
    <row r="96" spans="1:42">
      <c r="A96" t="s">
        <v>138</v>
      </c>
      <c r="B96" s="206">
        <v>0</v>
      </c>
      <c r="C96" s="206">
        <v>0</v>
      </c>
      <c r="D96" s="206">
        <v>11.41</v>
      </c>
      <c r="E96" s="206">
        <v>0</v>
      </c>
      <c r="F96" s="206">
        <v>3.72</v>
      </c>
      <c r="G96" s="206">
        <v>5.59</v>
      </c>
      <c r="H96" s="206">
        <v>0</v>
      </c>
      <c r="I96" s="206">
        <v>23.12</v>
      </c>
      <c r="J96" s="206">
        <v>0.56000000000000005</v>
      </c>
      <c r="K96" s="206">
        <v>6.08</v>
      </c>
      <c r="L96" s="206">
        <v>1.61</v>
      </c>
      <c r="M96" s="206">
        <v>0</v>
      </c>
      <c r="N96" s="206">
        <v>1.0900000000000001</v>
      </c>
      <c r="O96" s="206">
        <v>0.92</v>
      </c>
      <c r="P96" s="206">
        <v>2.11</v>
      </c>
      <c r="Q96" s="206">
        <v>0.13</v>
      </c>
      <c r="R96" s="206">
        <v>0.27</v>
      </c>
      <c r="S96" s="206">
        <v>0.17</v>
      </c>
      <c r="T96" s="206">
        <v>0</v>
      </c>
      <c r="U96" s="206">
        <v>8.14</v>
      </c>
      <c r="V96" s="206">
        <v>0.19</v>
      </c>
      <c r="W96" s="206">
        <v>0.33</v>
      </c>
      <c r="X96" s="206">
        <v>1.38</v>
      </c>
      <c r="Y96" s="206">
        <v>0</v>
      </c>
      <c r="Z96" s="206">
        <v>2.5499999999999998</v>
      </c>
      <c r="AA96" s="206">
        <v>1.47</v>
      </c>
      <c r="AB96" s="206">
        <v>0</v>
      </c>
      <c r="AC96" s="206">
        <v>10.68</v>
      </c>
      <c r="AD96" s="206">
        <v>0</v>
      </c>
      <c r="AE96" s="206">
        <v>0</v>
      </c>
      <c r="AF96" s="206">
        <v>0</v>
      </c>
      <c r="AG96" s="206">
        <v>-0.03</v>
      </c>
      <c r="AH96" s="206">
        <v>0</v>
      </c>
      <c r="AI96" s="206">
        <v>0</v>
      </c>
      <c r="AJ96" s="206">
        <v>0</v>
      </c>
      <c r="AK96" s="206">
        <v>-17.399999999999999</v>
      </c>
      <c r="AL96" s="206">
        <v>0</v>
      </c>
      <c r="AM96" s="206">
        <v>0</v>
      </c>
      <c r="AN96" s="206">
        <v>0</v>
      </c>
      <c r="AO96" s="206">
        <v>64.8</v>
      </c>
      <c r="AP96" s="206">
        <v>82.8</v>
      </c>
    </row>
    <row r="97" spans="1:42">
      <c r="A97" t="s">
        <v>139</v>
      </c>
      <c r="B97" s="206">
        <v>0</v>
      </c>
      <c r="C97" s="206">
        <v>0</v>
      </c>
      <c r="D97" s="206">
        <v>11.41</v>
      </c>
      <c r="E97" s="206">
        <v>0</v>
      </c>
      <c r="F97" s="206">
        <v>3.72</v>
      </c>
      <c r="G97" s="206">
        <v>5.59</v>
      </c>
      <c r="H97" s="206">
        <v>0</v>
      </c>
      <c r="I97" s="206">
        <v>23.12</v>
      </c>
      <c r="J97" s="206">
        <v>0.56000000000000005</v>
      </c>
      <c r="K97" s="206">
        <v>6.08</v>
      </c>
      <c r="L97" s="206">
        <v>1.61</v>
      </c>
      <c r="M97" s="206">
        <v>0</v>
      </c>
      <c r="N97" s="206">
        <v>1.0900000000000001</v>
      </c>
      <c r="O97" s="206">
        <v>0.92</v>
      </c>
      <c r="P97" s="206">
        <v>2.11</v>
      </c>
      <c r="Q97" s="206">
        <v>0</v>
      </c>
      <c r="R97" s="206">
        <v>0.27</v>
      </c>
      <c r="S97" s="206">
        <v>0</v>
      </c>
      <c r="T97" s="206">
        <v>0</v>
      </c>
      <c r="U97" s="206">
        <v>8.14</v>
      </c>
      <c r="V97" s="206">
        <v>0.19</v>
      </c>
      <c r="W97" s="206">
        <v>0.33</v>
      </c>
      <c r="X97" s="206">
        <v>1.38</v>
      </c>
      <c r="Y97" s="206">
        <v>0</v>
      </c>
      <c r="Z97" s="206">
        <v>2.5499999999999998</v>
      </c>
      <c r="AA97" s="206">
        <v>1.47</v>
      </c>
      <c r="AB97" s="206">
        <v>0</v>
      </c>
      <c r="AC97" s="206">
        <v>10.68</v>
      </c>
      <c r="AD97" s="206">
        <v>0</v>
      </c>
      <c r="AE97" s="206">
        <v>0</v>
      </c>
      <c r="AF97" s="206">
        <v>0</v>
      </c>
      <c r="AG97" s="206">
        <v>-0.03</v>
      </c>
      <c r="AH97" s="206">
        <v>0</v>
      </c>
      <c r="AI97" s="206">
        <v>0</v>
      </c>
      <c r="AJ97" s="206">
        <v>0</v>
      </c>
      <c r="AK97" s="206">
        <v>-17.399999999999999</v>
      </c>
      <c r="AL97" s="206">
        <v>0</v>
      </c>
      <c r="AM97" s="206">
        <v>0</v>
      </c>
      <c r="AN97" s="206">
        <v>0</v>
      </c>
      <c r="AO97" s="206">
        <v>64.8</v>
      </c>
      <c r="AP97" s="206">
        <v>82.8</v>
      </c>
    </row>
    <row r="98" spans="1:42">
      <c r="A98" t="s">
        <v>140</v>
      </c>
      <c r="B98" s="206">
        <v>0</v>
      </c>
      <c r="C98" s="206">
        <v>0</v>
      </c>
      <c r="D98" s="206">
        <v>11.41</v>
      </c>
      <c r="E98" s="206">
        <v>0</v>
      </c>
      <c r="F98" s="206">
        <v>3.72</v>
      </c>
      <c r="G98" s="206">
        <v>5.59</v>
      </c>
      <c r="H98" s="206">
        <v>0</v>
      </c>
      <c r="I98" s="206">
        <v>23.12</v>
      </c>
      <c r="J98" s="206">
        <v>0.56000000000000005</v>
      </c>
      <c r="K98" s="206">
        <v>6.08</v>
      </c>
      <c r="L98" s="206">
        <v>1.61</v>
      </c>
      <c r="M98" s="206">
        <v>0</v>
      </c>
      <c r="N98" s="206">
        <v>1.0900000000000001</v>
      </c>
      <c r="O98" s="206">
        <v>0.92</v>
      </c>
      <c r="P98" s="206">
        <v>2.11</v>
      </c>
      <c r="Q98" s="206">
        <v>0</v>
      </c>
      <c r="R98" s="206">
        <v>0.27</v>
      </c>
      <c r="S98" s="206">
        <v>0</v>
      </c>
      <c r="T98" s="206">
        <v>0</v>
      </c>
      <c r="U98" s="206">
        <v>8.14</v>
      </c>
      <c r="V98" s="206">
        <v>0.19</v>
      </c>
      <c r="W98" s="206">
        <v>0.33</v>
      </c>
      <c r="X98" s="206">
        <v>1.38</v>
      </c>
      <c r="Y98" s="206">
        <v>0</v>
      </c>
      <c r="Z98" s="206">
        <v>2.5499999999999998</v>
      </c>
      <c r="AA98" s="206">
        <v>1.47</v>
      </c>
      <c r="AB98" s="206">
        <v>0</v>
      </c>
      <c r="AC98" s="206">
        <v>10.68</v>
      </c>
      <c r="AD98" s="206">
        <v>0</v>
      </c>
      <c r="AE98" s="206">
        <v>0</v>
      </c>
      <c r="AF98" s="206">
        <v>0</v>
      </c>
      <c r="AG98" s="206">
        <v>-0.03</v>
      </c>
      <c r="AH98" s="206">
        <v>0</v>
      </c>
      <c r="AI98" s="206">
        <v>0</v>
      </c>
      <c r="AJ98" s="206">
        <v>0</v>
      </c>
      <c r="AK98" s="206">
        <v>-17.399999999999999</v>
      </c>
      <c r="AL98" s="206">
        <v>0</v>
      </c>
      <c r="AM98" s="206">
        <v>0</v>
      </c>
      <c r="AN98" s="206">
        <v>0</v>
      </c>
      <c r="AO98" s="206">
        <v>64.8</v>
      </c>
      <c r="AP98" s="206">
        <v>82.8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0.27354000000000028</v>
      </c>
      <c r="E99">
        <f t="shared" si="0"/>
        <v>0</v>
      </c>
      <c r="F99">
        <f t="shared" si="0"/>
        <v>8.9280000000000165E-2</v>
      </c>
      <c r="G99">
        <f t="shared" si="0"/>
        <v>0.13415999999999978</v>
      </c>
      <c r="H99">
        <f t="shared" si="0"/>
        <v>0</v>
      </c>
      <c r="I99">
        <f t="shared" si="0"/>
        <v>0.55330499999999894</v>
      </c>
      <c r="J99">
        <f t="shared" si="0"/>
        <v>1.3440000000000016E-2</v>
      </c>
      <c r="K99">
        <f t="shared" si="0"/>
        <v>0.28076499999999976</v>
      </c>
      <c r="L99">
        <f t="shared" si="0"/>
        <v>9.0217500000000131E-2</v>
      </c>
      <c r="M99">
        <f t="shared" si="0"/>
        <v>0</v>
      </c>
      <c r="N99">
        <f t="shared" si="0"/>
        <v>4.7159999999999945E-2</v>
      </c>
      <c r="O99">
        <f t="shared" si="0"/>
        <v>3.9679999999999938E-2</v>
      </c>
      <c r="P99">
        <f t="shared" si="0"/>
        <v>0.41202499999999992</v>
      </c>
      <c r="Q99">
        <f t="shared" si="0"/>
        <v>4.7700000000000008E-3</v>
      </c>
      <c r="R99">
        <f t="shared" si="0"/>
        <v>1.6850000000000011E-2</v>
      </c>
      <c r="S99">
        <f t="shared" si="0"/>
        <v>7.222500000000005E-3</v>
      </c>
      <c r="T99">
        <f t="shared" si="0"/>
        <v>0</v>
      </c>
      <c r="U99">
        <f t="shared" si="0"/>
        <v>0.19277499999999984</v>
      </c>
      <c r="V99">
        <f t="shared" si="0"/>
        <v>4.3950000000000013E-3</v>
      </c>
      <c r="W99">
        <f t="shared" si="0"/>
        <v>1.4987499999999992E-2</v>
      </c>
      <c r="X99">
        <f t="shared" si="0"/>
        <v>5.9720000000000016E-2</v>
      </c>
      <c r="Y99">
        <f t="shared" si="0"/>
        <v>0</v>
      </c>
      <c r="Z99">
        <f t="shared" si="0"/>
        <v>6.10600000000001E-2</v>
      </c>
      <c r="AA99">
        <f t="shared" si="0"/>
        <v>3.5107499999999979E-2</v>
      </c>
      <c r="AB99">
        <f t="shared" si="0"/>
        <v>0</v>
      </c>
      <c r="AC99">
        <f t="shared" si="0"/>
        <v>0.24516499999999977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0.33351000000000058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4.8692500000000083E-2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1.5552000000000026</v>
      </c>
      <c r="AP99">
        <f t="shared" si="0"/>
        <v>1.987200000000003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13.34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6.55</v>
      </c>
      <c r="AP3" s="206">
        <v>8.3699999999999992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13.34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6.55</v>
      </c>
      <c r="AP4" s="206">
        <v>8.3699999999999992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13.34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6.55</v>
      </c>
      <c r="AP5" s="206">
        <v>8.3699999999999992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13.34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6.55</v>
      </c>
      <c r="AP6" s="206">
        <v>8.3699999999999992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11.26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6.55</v>
      </c>
      <c r="AP7" s="206">
        <v>8.3699999999999992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11.26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6.55</v>
      </c>
      <c r="AP8" s="206">
        <v>8.3699999999999992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11.26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6.55</v>
      </c>
      <c r="AP9" s="206">
        <v>8.3699999999999992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11.26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6.55</v>
      </c>
      <c r="AP10" s="206">
        <v>8.3699999999999992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11.26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6.55</v>
      </c>
      <c r="AP11" s="206">
        <v>8.3699999999999992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11.26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6.55</v>
      </c>
      <c r="AP12" s="206">
        <v>8.3699999999999992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11.26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6.55</v>
      </c>
      <c r="AP13" s="206">
        <v>8.3699999999999992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11.26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6.55</v>
      </c>
      <c r="AP14" s="206">
        <v>8.3699999999999992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11.26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6.55</v>
      </c>
      <c r="AP15" s="206">
        <v>8.3699999999999992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11.26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6.55</v>
      </c>
      <c r="AP16" s="206">
        <v>8.3699999999999992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11.26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6.55</v>
      </c>
      <c r="AP17" s="206">
        <v>8.3699999999999992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11.26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6.55</v>
      </c>
      <c r="AP18" s="206">
        <v>8.3699999999999992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11.26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6.55</v>
      </c>
      <c r="AP19" s="206">
        <v>8.3699999999999992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11.26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6.55</v>
      </c>
      <c r="AP20" s="206">
        <v>8.3699999999999992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11.26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6.55</v>
      </c>
      <c r="AP21" s="206">
        <v>8.3699999999999992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11.26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6.55</v>
      </c>
      <c r="AP22" s="206">
        <v>8.3699999999999992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11.26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6.55</v>
      </c>
      <c r="AP23" s="206">
        <v>8.3699999999999992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11.26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6.55</v>
      </c>
      <c r="AP24" s="206">
        <v>8.3699999999999992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11.26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6.55</v>
      </c>
      <c r="AP25" s="206">
        <v>8.3699999999999992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11.26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6.55</v>
      </c>
      <c r="AP26" s="206">
        <v>8.3699999999999992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11.5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6.55</v>
      </c>
      <c r="AP27" s="206">
        <v>8.3699999999999992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11.5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6.55</v>
      </c>
      <c r="AP28" s="206">
        <v>8.3699999999999992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13.14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6.55</v>
      </c>
      <c r="AP29" s="206">
        <v>8.3699999999999992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13.45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6.55</v>
      </c>
      <c r="AP30" s="206">
        <v>8.3699999999999992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11.5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6.55</v>
      </c>
      <c r="AP31" s="206">
        <v>8.3699999999999992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11.5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6.55</v>
      </c>
      <c r="AP32" s="206">
        <v>8.3699999999999992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13.45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6.55</v>
      </c>
      <c r="AP33" s="206">
        <v>8.3699999999999992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11.5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6.55</v>
      </c>
      <c r="AP34" s="206">
        <v>8.3699999999999992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11.5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6.55</v>
      </c>
      <c r="AP35" s="206">
        <v>8.3699999999999992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11.5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6.55</v>
      </c>
      <c r="AP36" s="206">
        <v>8.3699999999999992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11.5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6.55</v>
      </c>
      <c r="AP37" s="206">
        <v>8.3699999999999992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11.5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6.55</v>
      </c>
      <c r="AP38" s="206">
        <v>8.3699999999999992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11.5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6.55</v>
      </c>
      <c r="AP39" s="206">
        <v>8.3699999999999992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11.5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6.55</v>
      </c>
      <c r="AP40" s="206">
        <v>8.3699999999999992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11.5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6.55</v>
      </c>
      <c r="AP41" s="206">
        <v>8.3699999999999992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11.5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6.55</v>
      </c>
      <c r="AP42" s="206">
        <v>8.3699999999999992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11.5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6.55</v>
      </c>
      <c r="AP43" s="206">
        <v>8.3699999999999992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11.5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6.55</v>
      </c>
      <c r="AP44" s="206">
        <v>8.3699999999999992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11.5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6.55</v>
      </c>
      <c r="AP45" s="206">
        <v>8.3699999999999992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11.5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6.55</v>
      </c>
      <c r="AP46" s="206">
        <v>8.3699999999999992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11.5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6.55</v>
      </c>
      <c r="AP47" s="206">
        <v>8.3699999999999992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11.5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6.55</v>
      </c>
      <c r="AP48" s="206">
        <v>8.3699999999999992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11.5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6.55</v>
      </c>
      <c r="AP49" s="206">
        <v>8.3699999999999992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11.5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6.55</v>
      </c>
      <c r="AP50" s="206">
        <v>8.3699999999999992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11.5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6.55</v>
      </c>
      <c r="AP51" s="206">
        <v>8.3699999999999992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11.5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6.55</v>
      </c>
      <c r="AP52" s="206">
        <v>8.3699999999999992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11.5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6.55</v>
      </c>
      <c r="AP53" s="206">
        <v>8.3699999999999992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11.5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6.55</v>
      </c>
      <c r="AP54" s="206">
        <v>8.3699999999999992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11.47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6.55</v>
      </c>
      <c r="AP55" s="206">
        <v>8.3699999999999992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11.47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6.55</v>
      </c>
      <c r="AP56" s="206">
        <v>8.3699999999999992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11.47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6.55</v>
      </c>
      <c r="AP57" s="206">
        <v>8.3699999999999992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10.89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6.55</v>
      </c>
      <c r="AP58" s="206">
        <v>8.3699999999999992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10.89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6.55</v>
      </c>
      <c r="AP59" s="206">
        <v>8.3699999999999992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10.89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6.55</v>
      </c>
      <c r="AP60" s="206">
        <v>8.3699999999999992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10.89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6.55</v>
      </c>
      <c r="AP61" s="206">
        <v>8.3699999999999992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10.89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6.55</v>
      </c>
      <c r="AP62" s="206">
        <v>8.3699999999999992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10.89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6.55</v>
      </c>
      <c r="AP63" s="206">
        <v>8.3699999999999992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10.89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6.55</v>
      </c>
      <c r="AP64" s="206">
        <v>8.3699999999999992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10.89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6.55</v>
      </c>
      <c r="AP65" s="206">
        <v>8.3699999999999992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10.89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6.55</v>
      </c>
      <c r="AP66" s="206">
        <v>8.3699999999999992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10.89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6.55</v>
      </c>
      <c r="AP67" s="206">
        <v>8.3699999999999992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12.42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6.55</v>
      </c>
      <c r="AP68" s="206">
        <v>8.3699999999999992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12.42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6.55</v>
      </c>
      <c r="AP69" s="206">
        <v>8.3699999999999992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12.61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6.55</v>
      </c>
      <c r="AP70" s="206">
        <v>8.3699999999999992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12.78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6.55</v>
      </c>
      <c r="AP71" s="206">
        <v>8.3699999999999992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12.78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6.55</v>
      </c>
      <c r="AP72" s="206">
        <v>8.3699999999999992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12.78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6.55</v>
      </c>
      <c r="AP73" s="206">
        <v>8.3699999999999992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12.78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6.55</v>
      </c>
      <c r="AP74" s="206">
        <v>8.3699999999999992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12.78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6.55</v>
      </c>
      <c r="AP75" s="206">
        <v>8.3699999999999992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12.78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6.55</v>
      </c>
      <c r="AP76" s="206">
        <v>8.3699999999999992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12.78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6.55</v>
      </c>
      <c r="AP77" s="206">
        <v>8.3699999999999992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12.78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6.55</v>
      </c>
      <c r="AP78" s="206">
        <v>8.3699999999999992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12.78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6.55</v>
      </c>
      <c r="AP79" s="206">
        <v>8.3699999999999992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12.78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6.55</v>
      </c>
      <c r="AP80" s="206">
        <v>8.3699999999999992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12.78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6.55</v>
      </c>
      <c r="AP81" s="206">
        <v>8.3699999999999992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12.78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6.55</v>
      </c>
      <c r="AP82" s="206">
        <v>8.3699999999999992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12.78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6.55</v>
      </c>
      <c r="AP83" s="206">
        <v>8.3699999999999992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12.78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6.55</v>
      </c>
      <c r="AP84" s="206">
        <v>8.3699999999999992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12.78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6.55</v>
      </c>
      <c r="AP85" s="206">
        <v>8.3699999999999992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12.78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6.55</v>
      </c>
      <c r="AP86" s="206">
        <v>8.3699999999999992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12.78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6.55</v>
      </c>
      <c r="AP87" s="206">
        <v>8.3699999999999992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12.78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6.55</v>
      </c>
      <c r="AP88" s="206">
        <v>8.3699999999999992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12.78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6.55</v>
      </c>
      <c r="AP89" s="206">
        <v>8.3699999999999992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12.78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6.55</v>
      </c>
      <c r="AP90" s="206">
        <v>8.3699999999999992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12.78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6.55</v>
      </c>
      <c r="AP91" s="206">
        <v>8.3699999999999992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12.78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6.55</v>
      </c>
      <c r="AP92" s="206">
        <v>8.3699999999999992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12.78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6.55</v>
      </c>
      <c r="AP93" s="206">
        <v>8.3699999999999992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12.78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6.55</v>
      </c>
      <c r="AP94" s="206">
        <v>8.3699999999999992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12.42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6.55</v>
      </c>
      <c r="AP95" s="206">
        <v>8.3699999999999992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12.42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6.55</v>
      </c>
      <c r="AP96" s="206">
        <v>8.3699999999999992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12.42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6.55</v>
      </c>
      <c r="AP97" s="206">
        <v>8.3699999999999992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12.42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6.55</v>
      </c>
      <c r="AP98" s="206">
        <v>8.3699999999999992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0.28581499999999987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0.15719999999999995</v>
      </c>
      <c r="AP99">
        <f t="shared" si="0"/>
        <v>0.20088000000000009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1.33</v>
      </c>
      <c r="E3" s="206">
        <v>0</v>
      </c>
      <c r="F3" s="206">
        <v>0.4</v>
      </c>
      <c r="G3" s="206">
        <v>0.61</v>
      </c>
      <c r="H3" s="206">
        <v>0</v>
      </c>
      <c r="I3" s="206">
        <v>2.71</v>
      </c>
      <c r="J3" s="206">
        <v>7.0000000000000007E-2</v>
      </c>
      <c r="K3" s="206">
        <v>1.35</v>
      </c>
      <c r="L3" s="206">
        <v>0.03</v>
      </c>
      <c r="M3" s="206">
        <v>0.08</v>
      </c>
      <c r="N3" s="206">
        <v>0.09</v>
      </c>
      <c r="O3" s="206">
        <v>0.05</v>
      </c>
      <c r="P3" s="206">
        <v>4.1500000000000004</v>
      </c>
      <c r="Q3" s="206">
        <v>0.09</v>
      </c>
      <c r="R3" s="206">
        <v>0.36</v>
      </c>
      <c r="S3" s="206">
        <v>0.12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2.17</v>
      </c>
      <c r="AD3" s="206">
        <v>0</v>
      </c>
      <c r="AE3" s="206">
        <v>0</v>
      </c>
      <c r="AF3" s="206">
        <v>0</v>
      </c>
      <c r="AG3" s="206">
        <v>74.709999999999994</v>
      </c>
      <c r="AH3" s="206">
        <v>0</v>
      </c>
      <c r="AI3" s="206">
        <v>0</v>
      </c>
      <c r="AJ3" s="206">
        <v>0</v>
      </c>
      <c r="AK3" s="206">
        <v>13.18</v>
      </c>
      <c r="AL3" s="206">
        <v>0</v>
      </c>
      <c r="AM3" s="206">
        <v>0</v>
      </c>
      <c r="AN3" s="206">
        <v>0</v>
      </c>
      <c r="AO3" s="206">
        <v>26.28</v>
      </c>
      <c r="AP3" s="206">
        <v>33.58</v>
      </c>
    </row>
    <row r="4" spans="1:42">
      <c r="A4" t="s">
        <v>46</v>
      </c>
      <c r="B4" s="206">
        <v>0</v>
      </c>
      <c r="C4" s="206">
        <v>0</v>
      </c>
      <c r="D4" s="206">
        <v>1.33</v>
      </c>
      <c r="E4" s="206">
        <v>0</v>
      </c>
      <c r="F4" s="206">
        <v>0.4</v>
      </c>
      <c r="G4" s="206">
        <v>0.61</v>
      </c>
      <c r="H4" s="206">
        <v>0</v>
      </c>
      <c r="I4" s="206">
        <v>2.71</v>
      </c>
      <c r="J4" s="206">
        <v>7.0000000000000007E-2</v>
      </c>
      <c r="K4" s="206">
        <v>1.35</v>
      </c>
      <c r="L4" s="206">
        <v>0.03</v>
      </c>
      <c r="M4" s="206">
        <v>0.08</v>
      </c>
      <c r="N4" s="206">
        <v>0.09</v>
      </c>
      <c r="O4" s="206">
        <v>0.05</v>
      </c>
      <c r="P4" s="206">
        <v>4.1500000000000004</v>
      </c>
      <c r="Q4" s="206">
        <v>0.09</v>
      </c>
      <c r="R4" s="206">
        <v>0.36</v>
      </c>
      <c r="S4" s="206">
        <v>0.13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2.17</v>
      </c>
      <c r="AD4" s="206">
        <v>0</v>
      </c>
      <c r="AE4" s="206">
        <v>0</v>
      </c>
      <c r="AF4" s="206">
        <v>0</v>
      </c>
      <c r="AG4" s="206">
        <v>74.709999999999994</v>
      </c>
      <c r="AH4" s="206">
        <v>0</v>
      </c>
      <c r="AI4" s="206">
        <v>0</v>
      </c>
      <c r="AJ4" s="206">
        <v>0</v>
      </c>
      <c r="AK4" s="206">
        <v>13.18</v>
      </c>
      <c r="AL4" s="206">
        <v>0</v>
      </c>
      <c r="AM4" s="206">
        <v>0</v>
      </c>
      <c r="AN4" s="206">
        <v>0</v>
      </c>
      <c r="AO4" s="206">
        <v>26.28</v>
      </c>
      <c r="AP4" s="206">
        <v>33.58</v>
      </c>
    </row>
    <row r="5" spans="1:42">
      <c r="A5" t="s">
        <v>47</v>
      </c>
      <c r="B5" s="206">
        <v>0</v>
      </c>
      <c r="C5" s="206">
        <v>0</v>
      </c>
      <c r="D5" s="206">
        <v>1.33</v>
      </c>
      <c r="E5" s="206">
        <v>0</v>
      </c>
      <c r="F5" s="206">
        <v>0.4</v>
      </c>
      <c r="G5" s="206">
        <v>0.61</v>
      </c>
      <c r="H5" s="206">
        <v>0</v>
      </c>
      <c r="I5" s="206">
        <v>2.71</v>
      </c>
      <c r="J5" s="206">
        <v>7.0000000000000007E-2</v>
      </c>
      <c r="K5" s="206">
        <v>1.35</v>
      </c>
      <c r="L5" s="206">
        <v>0.03</v>
      </c>
      <c r="M5" s="206">
        <v>0.08</v>
      </c>
      <c r="N5" s="206">
        <v>0.09</v>
      </c>
      <c r="O5" s="206">
        <v>0.05</v>
      </c>
      <c r="P5" s="206">
        <v>4.1500000000000004</v>
      </c>
      <c r="Q5" s="206">
        <v>0.09</v>
      </c>
      <c r="R5" s="206">
        <v>0.27</v>
      </c>
      <c r="S5" s="206">
        <v>0.12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2.17</v>
      </c>
      <c r="AD5" s="206">
        <v>0</v>
      </c>
      <c r="AE5" s="206">
        <v>0</v>
      </c>
      <c r="AF5" s="206">
        <v>0</v>
      </c>
      <c r="AG5" s="206">
        <v>74.709999999999994</v>
      </c>
      <c r="AH5" s="206">
        <v>0</v>
      </c>
      <c r="AI5" s="206">
        <v>0</v>
      </c>
      <c r="AJ5" s="206">
        <v>0</v>
      </c>
      <c r="AK5" s="206">
        <v>5.28</v>
      </c>
      <c r="AL5" s="206">
        <v>0</v>
      </c>
      <c r="AM5" s="206">
        <v>0</v>
      </c>
      <c r="AN5" s="206">
        <v>0</v>
      </c>
      <c r="AO5" s="206">
        <v>26.28</v>
      </c>
      <c r="AP5" s="206">
        <v>33.58</v>
      </c>
    </row>
    <row r="6" spans="1:42">
      <c r="A6" t="s">
        <v>48</v>
      </c>
      <c r="B6" s="206">
        <v>0</v>
      </c>
      <c r="C6" s="206">
        <v>0</v>
      </c>
      <c r="D6" s="206">
        <v>1.33</v>
      </c>
      <c r="E6" s="206">
        <v>0</v>
      </c>
      <c r="F6" s="206">
        <v>0.4</v>
      </c>
      <c r="G6" s="206">
        <v>0.61</v>
      </c>
      <c r="H6" s="206">
        <v>0</v>
      </c>
      <c r="I6" s="206">
        <v>2.71</v>
      </c>
      <c r="J6" s="206">
        <v>7.0000000000000007E-2</v>
      </c>
      <c r="K6" s="206">
        <v>1.35</v>
      </c>
      <c r="L6" s="206">
        <v>0.03</v>
      </c>
      <c r="M6" s="206">
        <v>0.08</v>
      </c>
      <c r="N6" s="206">
        <v>0.09</v>
      </c>
      <c r="O6" s="206">
        <v>0.05</v>
      </c>
      <c r="P6" s="206">
        <v>4.1500000000000004</v>
      </c>
      <c r="Q6" s="206">
        <v>0.09</v>
      </c>
      <c r="R6" s="206">
        <v>0.27</v>
      </c>
      <c r="S6" s="206">
        <v>0.12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2.17</v>
      </c>
      <c r="AD6" s="206">
        <v>0</v>
      </c>
      <c r="AE6" s="206">
        <v>0</v>
      </c>
      <c r="AF6" s="206">
        <v>0</v>
      </c>
      <c r="AG6" s="206">
        <v>74.709999999999994</v>
      </c>
      <c r="AH6" s="206">
        <v>0</v>
      </c>
      <c r="AI6" s="206">
        <v>0</v>
      </c>
      <c r="AJ6" s="206">
        <v>0</v>
      </c>
      <c r="AK6" s="206">
        <v>5.28</v>
      </c>
      <c r="AL6" s="206">
        <v>0</v>
      </c>
      <c r="AM6" s="206">
        <v>0</v>
      </c>
      <c r="AN6" s="206">
        <v>0</v>
      </c>
      <c r="AO6" s="206">
        <v>26.28</v>
      </c>
      <c r="AP6" s="206">
        <v>33.58</v>
      </c>
    </row>
    <row r="7" spans="1:42">
      <c r="A7" t="s">
        <v>49</v>
      </c>
      <c r="B7" s="206">
        <v>0</v>
      </c>
      <c r="C7" s="206">
        <v>0</v>
      </c>
      <c r="D7" s="206">
        <v>1.33</v>
      </c>
      <c r="E7" s="206">
        <v>0</v>
      </c>
      <c r="F7" s="206">
        <v>0.4</v>
      </c>
      <c r="G7" s="206">
        <v>0.61</v>
      </c>
      <c r="H7" s="206">
        <v>0</v>
      </c>
      <c r="I7" s="206">
        <v>2.71</v>
      </c>
      <c r="J7" s="206">
        <v>7.0000000000000007E-2</v>
      </c>
      <c r="K7" s="206">
        <v>1.35</v>
      </c>
      <c r="L7" s="206">
        <v>0.03</v>
      </c>
      <c r="M7" s="206">
        <v>0.08</v>
      </c>
      <c r="N7" s="206">
        <v>0.09</v>
      </c>
      <c r="O7" s="206">
        <v>0.05</v>
      </c>
      <c r="P7" s="206">
        <v>4.1500000000000004</v>
      </c>
      <c r="Q7" s="206">
        <v>0.08</v>
      </c>
      <c r="R7" s="206">
        <v>0.25</v>
      </c>
      <c r="S7" s="206">
        <v>0.11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2.17</v>
      </c>
      <c r="AD7" s="206">
        <v>0</v>
      </c>
      <c r="AE7" s="206">
        <v>0</v>
      </c>
      <c r="AF7" s="206">
        <v>0</v>
      </c>
      <c r="AG7" s="206">
        <v>56.28</v>
      </c>
      <c r="AH7" s="206">
        <v>0</v>
      </c>
      <c r="AI7" s="206">
        <v>0</v>
      </c>
      <c r="AJ7" s="206">
        <v>0</v>
      </c>
      <c r="AK7" s="206">
        <v>4.67</v>
      </c>
      <c r="AL7" s="206">
        <v>0</v>
      </c>
      <c r="AM7" s="206">
        <v>0</v>
      </c>
      <c r="AN7" s="206">
        <v>0</v>
      </c>
      <c r="AO7" s="206">
        <v>26.28</v>
      </c>
      <c r="AP7" s="206">
        <v>33.58</v>
      </c>
    </row>
    <row r="8" spans="1:42">
      <c r="A8" t="s">
        <v>50</v>
      </c>
      <c r="B8" s="206">
        <v>0</v>
      </c>
      <c r="C8" s="206">
        <v>0</v>
      </c>
      <c r="D8" s="206">
        <v>1.33</v>
      </c>
      <c r="E8" s="206">
        <v>0</v>
      </c>
      <c r="F8" s="206">
        <v>0.4</v>
      </c>
      <c r="G8" s="206">
        <v>0.61</v>
      </c>
      <c r="H8" s="206">
        <v>0</v>
      </c>
      <c r="I8" s="206">
        <v>2.71</v>
      </c>
      <c r="J8" s="206">
        <v>7.0000000000000007E-2</v>
      </c>
      <c r="K8" s="206">
        <v>1.35</v>
      </c>
      <c r="L8" s="206">
        <v>0</v>
      </c>
      <c r="M8" s="206">
        <v>0.08</v>
      </c>
      <c r="N8" s="206">
        <v>0.09</v>
      </c>
      <c r="O8" s="206">
        <v>0.05</v>
      </c>
      <c r="P8" s="206">
        <v>4.1500000000000004</v>
      </c>
      <c r="Q8" s="206">
        <v>7.0000000000000007E-2</v>
      </c>
      <c r="R8" s="206">
        <v>0.25</v>
      </c>
      <c r="S8" s="206">
        <v>0.11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2.17</v>
      </c>
      <c r="AD8" s="206">
        <v>0</v>
      </c>
      <c r="AE8" s="206">
        <v>0</v>
      </c>
      <c r="AF8" s="206">
        <v>0</v>
      </c>
      <c r="AG8" s="206">
        <v>56.28</v>
      </c>
      <c r="AH8" s="206">
        <v>0</v>
      </c>
      <c r="AI8" s="206">
        <v>0</v>
      </c>
      <c r="AJ8" s="206">
        <v>0</v>
      </c>
      <c r="AK8" s="206">
        <v>4.67</v>
      </c>
      <c r="AL8" s="206">
        <v>0</v>
      </c>
      <c r="AM8" s="206">
        <v>0</v>
      </c>
      <c r="AN8" s="206">
        <v>0</v>
      </c>
      <c r="AO8" s="206">
        <v>26.28</v>
      </c>
      <c r="AP8" s="206">
        <v>33.58</v>
      </c>
    </row>
    <row r="9" spans="1:42">
      <c r="A9" t="s">
        <v>51</v>
      </c>
      <c r="B9" s="206">
        <v>0</v>
      </c>
      <c r="C9" s="206">
        <v>0</v>
      </c>
      <c r="D9" s="206">
        <v>1.33</v>
      </c>
      <c r="E9" s="206">
        <v>0</v>
      </c>
      <c r="F9" s="206">
        <v>0.4</v>
      </c>
      <c r="G9" s="206">
        <v>0.61</v>
      </c>
      <c r="H9" s="206">
        <v>0</v>
      </c>
      <c r="I9" s="206">
        <v>2.71</v>
      </c>
      <c r="J9" s="206">
        <v>7.0000000000000007E-2</v>
      </c>
      <c r="K9" s="206">
        <v>1.35</v>
      </c>
      <c r="L9" s="206">
        <v>0.04</v>
      </c>
      <c r="M9" s="206">
        <v>0.08</v>
      </c>
      <c r="N9" s="206">
        <v>0.09</v>
      </c>
      <c r="O9" s="206">
        <v>0.05</v>
      </c>
      <c r="P9" s="206">
        <v>4.1500000000000004</v>
      </c>
      <c r="Q9" s="206">
        <v>7.0000000000000007E-2</v>
      </c>
      <c r="R9" s="206">
        <v>0.25</v>
      </c>
      <c r="S9" s="206">
        <v>0.11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2.17</v>
      </c>
      <c r="AD9" s="206">
        <v>0</v>
      </c>
      <c r="AE9" s="206">
        <v>0</v>
      </c>
      <c r="AF9" s="206">
        <v>0</v>
      </c>
      <c r="AG9" s="206">
        <v>56.28</v>
      </c>
      <c r="AH9" s="206">
        <v>0</v>
      </c>
      <c r="AI9" s="206">
        <v>0</v>
      </c>
      <c r="AJ9" s="206">
        <v>0</v>
      </c>
      <c r="AK9" s="206">
        <v>4.1399999999999997</v>
      </c>
      <c r="AL9" s="206">
        <v>0</v>
      </c>
      <c r="AM9" s="206">
        <v>0</v>
      </c>
      <c r="AN9" s="206">
        <v>0</v>
      </c>
      <c r="AO9" s="206">
        <v>26.28</v>
      </c>
      <c r="AP9" s="206">
        <v>33.58</v>
      </c>
    </row>
    <row r="10" spans="1:42">
      <c r="A10" t="s">
        <v>52</v>
      </c>
      <c r="B10" s="206">
        <v>0</v>
      </c>
      <c r="C10" s="206">
        <v>0</v>
      </c>
      <c r="D10" s="206">
        <v>1.33</v>
      </c>
      <c r="E10" s="206">
        <v>0</v>
      </c>
      <c r="F10" s="206">
        <v>0.4</v>
      </c>
      <c r="G10" s="206">
        <v>0.61</v>
      </c>
      <c r="H10" s="206">
        <v>0</v>
      </c>
      <c r="I10" s="206">
        <v>2.71</v>
      </c>
      <c r="J10" s="206">
        <v>7.0000000000000007E-2</v>
      </c>
      <c r="K10" s="206">
        <v>1.35</v>
      </c>
      <c r="L10" s="206">
        <v>0.04</v>
      </c>
      <c r="M10" s="206">
        <v>0.08</v>
      </c>
      <c r="N10" s="206">
        <v>0.09</v>
      </c>
      <c r="O10" s="206">
        <v>0.05</v>
      </c>
      <c r="P10" s="206">
        <v>4.1500000000000004</v>
      </c>
      <c r="Q10" s="206">
        <v>7.0000000000000007E-2</v>
      </c>
      <c r="R10" s="206">
        <v>0.25</v>
      </c>
      <c r="S10" s="206">
        <v>0.11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2.17</v>
      </c>
      <c r="AD10" s="206">
        <v>0</v>
      </c>
      <c r="AE10" s="206">
        <v>0</v>
      </c>
      <c r="AF10" s="206">
        <v>0</v>
      </c>
      <c r="AG10" s="206">
        <v>56.28</v>
      </c>
      <c r="AH10" s="206">
        <v>0</v>
      </c>
      <c r="AI10" s="206">
        <v>0</v>
      </c>
      <c r="AJ10" s="206">
        <v>0</v>
      </c>
      <c r="AK10" s="206">
        <v>4.1399999999999997</v>
      </c>
      <c r="AL10" s="206">
        <v>0</v>
      </c>
      <c r="AM10" s="206">
        <v>0</v>
      </c>
      <c r="AN10" s="206">
        <v>0</v>
      </c>
      <c r="AO10" s="206">
        <v>26.28</v>
      </c>
      <c r="AP10" s="206">
        <v>33.58</v>
      </c>
    </row>
    <row r="11" spans="1:42">
      <c r="A11" t="s">
        <v>53</v>
      </c>
      <c r="B11" s="206">
        <v>0</v>
      </c>
      <c r="C11" s="206">
        <v>0</v>
      </c>
      <c r="D11" s="206">
        <v>1.33</v>
      </c>
      <c r="E11" s="206">
        <v>0</v>
      </c>
      <c r="F11" s="206">
        <v>0.4</v>
      </c>
      <c r="G11" s="206">
        <v>0.61</v>
      </c>
      <c r="H11" s="206">
        <v>0</v>
      </c>
      <c r="I11" s="206">
        <v>2.71</v>
      </c>
      <c r="J11" s="206">
        <v>7.0000000000000007E-2</v>
      </c>
      <c r="K11" s="206">
        <v>1.35</v>
      </c>
      <c r="L11" s="206">
        <v>0.04</v>
      </c>
      <c r="M11" s="206">
        <v>0.08</v>
      </c>
      <c r="N11" s="206">
        <v>0.09</v>
      </c>
      <c r="O11" s="206">
        <v>0.05</v>
      </c>
      <c r="P11" s="206">
        <v>4.18</v>
      </c>
      <c r="Q11" s="206">
        <v>7.0000000000000007E-2</v>
      </c>
      <c r="R11" s="206">
        <v>0.26</v>
      </c>
      <c r="S11" s="206">
        <v>0.11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2.17</v>
      </c>
      <c r="AD11" s="206">
        <v>0</v>
      </c>
      <c r="AE11" s="206">
        <v>0</v>
      </c>
      <c r="AF11" s="206">
        <v>0</v>
      </c>
      <c r="AG11" s="206">
        <v>56.28</v>
      </c>
      <c r="AH11" s="206">
        <v>0</v>
      </c>
      <c r="AI11" s="206">
        <v>0</v>
      </c>
      <c r="AJ11" s="206">
        <v>0</v>
      </c>
      <c r="AK11" s="206">
        <v>4.1399999999999997</v>
      </c>
      <c r="AL11" s="206">
        <v>0</v>
      </c>
      <c r="AM11" s="206">
        <v>0</v>
      </c>
      <c r="AN11" s="206">
        <v>0</v>
      </c>
      <c r="AO11" s="206">
        <v>26.28</v>
      </c>
      <c r="AP11" s="206">
        <v>33.58</v>
      </c>
    </row>
    <row r="12" spans="1:42">
      <c r="A12" t="s">
        <v>54</v>
      </c>
      <c r="B12" s="206">
        <v>0</v>
      </c>
      <c r="C12" s="206">
        <v>0</v>
      </c>
      <c r="D12" s="206">
        <v>1.33</v>
      </c>
      <c r="E12" s="206">
        <v>0</v>
      </c>
      <c r="F12" s="206">
        <v>0.4</v>
      </c>
      <c r="G12" s="206">
        <v>0.61</v>
      </c>
      <c r="H12" s="206">
        <v>0</v>
      </c>
      <c r="I12" s="206">
        <v>2.71</v>
      </c>
      <c r="J12" s="206">
        <v>7.0000000000000007E-2</v>
      </c>
      <c r="K12" s="206">
        <v>1.35</v>
      </c>
      <c r="L12" s="206">
        <v>0.04</v>
      </c>
      <c r="M12" s="206">
        <v>0.08</v>
      </c>
      <c r="N12" s="206">
        <v>0.09</v>
      </c>
      <c r="O12" s="206">
        <v>0.05</v>
      </c>
      <c r="P12" s="206">
        <v>4.18</v>
      </c>
      <c r="Q12" s="206">
        <v>7.0000000000000007E-2</v>
      </c>
      <c r="R12" s="206">
        <v>0.26</v>
      </c>
      <c r="S12" s="206">
        <v>0.11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2.17</v>
      </c>
      <c r="AD12" s="206">
        <v>0</v>
      </c>
      <c r="AE12" s="206">
        <v>0</v>
      </c>
      <c r="AF12" s="206">
        <v>0</v>
      </c>
      <c r="AG12" s="206">
        <v>56.28</v>
      </c>
      <c r="AH12" s="206">
        <v>0</v>
      </c>
      <c r="AI12" s="206">
        <v>0</v>
      </c>
      <c r="AJ12" s="206">
        <v>0</v>
      </c>
      <c r="AK12" s="206">
        <v>4.1399999999999997</v>
      </c>
      <c r="AL12" s="206">
        <v>0</v>
      </c>
      <c r="AM12" s="206">
        <v>0</v>
      </c>
      <c r="AN12" s="206">
        <v>0</v>
      </c>
      <c r="AO12" s="206">
        <v>26.28</v>
      </c>
      <c r="AP12" s="206">
        <v>33.58</v>
      </c>
    </row>
    <row r="13" spans="1:42">
      <c r="A13" t="s">
        <v>55</v>
      </c>
      <c r="B13" s="206">
        <v>0</v>
      </c>
      <c r="C13" s="206">
        <v>0</v>
      </c>
      <c r="D13" s="206">
        <v>1.33</v>
      </c>
      <c r="E13" s="206">
        <v>0</v>
      </c>
      <c r="F13" s="206">
        <v>0.4</v>
      </c>
      <c r="G13" s="206">
        <v>0.61</v>
      </c>
      <c r="H13" s="206">
        <v>0</v>
      </c>
      <c r="I13" s="206">
        <v>2.71</v>
      </c>
      <c r="J13" s="206">
        <v>7.0000000000000007E-2</v>
      </c>
      <c r="K13" s="206">
        <v>1.35</v>
      </c>
      <c r="L13" s="206">
        <v>0.05</v>
      </c>
      <c r="M13" s="206">
        <v>0.08</v>
      </c>
      <c r="N13" s="206">
        <v>0.09</v>
      </c>
      <c r="O13" s="206">
        <v>0.05</v>
      </c>
      <c r="P13" s="206">
        <v>4.18</v>
      </c>
      <c r="Q13" s="206">
        <v>7.0000000000000007E-2</v>
      </c>
      <c r="R13" s="206">
        <v>0.26</v>
      </c>
      <c r="S13" s="206">
        <v>0.11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2.2999999999999998</v>
      </c>
      <c r="AD13" s="206">
        <v>0</v>
      </c>
      <c r="AE13" s="206">
        <v>0</v>
      </c>
      <c r="AF13" s="206">
        <v>0</v>
      </c>
      <c r="AG13" s="206">
        <v>56.28</v>
      </c>
      <c r="AH13" s="206">
        <v>0</v>
      </c>
      <c r="AI13" s="206">
        <v>0</v>
      </c>
      <c r="AJ13" s="206">
        <v>0</v>
      </c>
      <c r="AK13" s="206">
        <v>3.72</v>
      </c>
      <c r="AL13" s="206">
        <v>0</v>
      </c>
      <c r="AM13" s="206">
        <v>0</v>
      </c>
      <c r="AN13" s="206">
        <v>0</v>
      </c>
      <c r="AO13" s="206">
        <v>26.28</v>
      </c>
      <c r="AP13" s="206">
        <v>33.58</v>
      </c>
    </row>
    <row r="14" spans="1:42">
      <c r="A14" t="s">
        <v>56</v>
      </c>
      <c r="B14" s="206">
        <v>0</v>
      </c>
      <c r="C14" s="206">
        <v>0</v>
      </c>
      <c r="D14" s="206">
        <v>1.33</v>
      </c>
      <c r="E14" s="206">
        <v>0</v>
      </c>
      <c r="F14" s="206">
        <v>0.4</v>
      </c>
      <c r="G14" s="206">
        <v>0.61</v>
      </c>
      <c r="H14" s="206">
        <v>0</v>
      </c>
      <c r="I14" s="206">
        <v>2.71</v>
      </c>
      <c r="J14" s="206">
        <v>7.0000000000000007E-2</v>
      </c>
      <c r="K14" s="206">
        <v>1.34</v>
      </c>
      <c r="L14" s="206">
        <v>0.05</v>
      </c>
      <c r="M14" s="206">
        <v>0.08</v>
      </c>
      <c r="N14" s="206">
        <v>0.09</v>
      </c>
      <c r="O14" s="206">
        <v>0.05</v>
      </c>
      <c r="P14" s="206">
        <v>4.18</v>
      </c>
      <c r="Q14" s="206">
        <v>7.0000000000000007E-2</v>
      </c>
      <c r="R14" s="206">
        <v>0.25</v>
      </c>
      <c r="S14" s="206">
        <v>0.1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2.2999999999999998</v>
      </c>
      <c r="AD14" s="206">
        <v>0</v>
      </c>
      <c r="AE14" s="206">
        <v>0</v>
      </c>
      <c r="AF14" s="206">
        <v>0</v>
      </c>
      <c r="AG14" s="206">
        <v>56.28</v>
      </c>
      <c r="AH14" s="206">
        <v>0</v>
      </c>
      <c r="AI14" s="206">
        <v>0</v>
      </c>
      <c r="AJ14" s="206">
        <v>0</v>
      </c>
      <c r="AK14" s="206">
        <v>3.72</v>
      </c>
      <c r="AL14" s="206">
        <v>0</v>
      </c>
      <c r="AM14" s="206">
        <v>0</v>
      </c>
      <c r="AN14" s="206">
        <v>0</v>
      </c>
      <c r="AO14" s="206">
        <v>26.28</v>
      </c>
      <c r="AP14" s="206">
        <v>33.58</v>
      </c>
    </row>
    <row r="15" spans="1:42">
      <c r="A15" t="s">
        <v>57</v>
      </c>
      <c r="B15" s="206">
        <v>0</v>
      </c>
      <c r="C15" s="206">
        <v>0</v>
      </c>
      <c r="D15" s="206">
        <v>1.33</v>
      </c>
      <c r="E15" s="206">
        <v>0</v>
      </c>
      <c r="F15" s="206">
        <v>0.4</v>
      </c>
      <c r="G15" s="206">
        <v>0.61</v>
      </c>
      <c r="H15" s="206">
        <v>0</v>
      </c>
      <c r="I15" s="206">
        <v>2.71</v>
      </c>
      <c r="J15" s="206">
        <v>7.0000000000000007E-2</v>
      </c>
      <c r="K15" s="206">
        <v>1.32</v>
      </c>
      <c r="L15" s="206">
        <v>0.05</v>
      </c>
      <c r="M15" s="206">
        <v>0.08</v>
      </c>
      <c r="N15" s="206">
        <v>0.09</v>
      </c>
      <c r="O15" s="206">
        <v>0.05</v>
      </c>
      <c r="P15" s="206">
        <v>4.18</v>
      </c>
      <c r="Q15" s="206">
        <v>0.05</v>
      </c>
      <c r="R15" s="206">
        <v>0.26</v>
      </c>
      <c r="S15" s="206">
        <v>0.1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2.17</v>
      </c>
      <c r="AD15" s="206">
        <v>0</v>
      </c>
      <c r="AE15" s="206">
        <v>0</v>
      </c>
      <c r="AF15" s="206">
        <v>0</v>
      </c>
      <c r="AG15" s="206">
        <v>56.28</v>
      </c>
      <c r="AH15" s="206">
        <v>0</v>
      </c>
      <c r="AI15" s="206">
        <v>0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26.28</v>
      </c>
      <c r="AP15" s="206">
        <v>33.58</v>
      </c>
    </row>
    <row r="16" spans="1:42">
      <c r="A16" t="s">
        <v>58</v>
      </c>
      <c r="B16" s="206">
        <v>0</v>
      </c>
      <c r="C16" s="206">
        <v>0</v>
      </c>
      <c r="D16" s="206">
        <v>1.33</v>
      </c>
      <c r="E16" s="206">
        <v>0</v>
      </c>
      <c r="F16" s="206">
        <v>0.4</v>
      </c>
      <c r="G16" s="206">
        <v>0.61</v>
      </c>
      <c r="H16" s="206">
        <v>0</v>
      </c>
      <c r="I16" s="206">
        <v>2.71</v>
      </c>
      <c r="J16" s="206">
        <v>7.0000000000000007E-2</v>
      </c>
      <c r="K16" s="206">
        <v>1.32</v>
      </c>
      <c r="L16" s="206">
        <v>0.05</v>
      </c>
      <c r="M16" s="206">
        <v>0.08</v>
      </c>
      <c r="N16" s="206">
        <v>0.09</v>
      </c>
      <c r="O16" s="206">
        <v>0.05</v>
      </c>
      <c r="P16" s="206">
        <v>4.18</v>
      </c>
      <c r="Q16" s="206">
        <v>0.05</v>
      </c>
      <c r="R16" s="206">
        <v>0.26</v>
      </c>
      <c r="S16" s="206">
        <v>0.11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2.17</v>
      </c>
      <c r="AD16" s="206">
        <v>0</v>
      </c>
      <c r="AE16" s="206">
        <v>0</v>
      </c>
      <c r="AF16" s="206">
        <v>0</v>
      </c>
      <c r="AG16" s="206">
        <v>56.28</v>
      </c>
      <c r="AH16" s="206">
        <v>0</v>
      </c>
      <c r="AI16" s="206">
        <v>0</v>
      </c>
      <c r="AJ16" s="206">
        <v>0</v>
      </c>
      <c r="AK16" s="206">
        <v>4.1399999999999997</v>
      </c>
      <c r="AL16" s="206">
        <v>0</v>
      </c>
      <c r="AM16" s="206">
        <v>0</v>
      </c>
      <c r="AN16" s="206">
        <v>0</v>
      </c>
      <c r="AO16" s="206">
        <v>26.28</v>
      </c>
      <c r="AP16" s="206">
        <v>33.58</v>
      </c>
    </row>
    <row r="17" spans="1:42">
      <c r="A17" t="s">
        <v>59</v>
      </c>
      <c r="B17" s="206">
        <v>0</v>
      </c>
      <c r="C17" s="206">
        <v>0</v>
      </c>
      <c r="D17" s="206">
        <v>1.33</v>
      </c>
      <c r="E17" s="206">
        <v>0</v>
      </c>
      <c r="F17" s="206">
        <v>0.4</v>
      </c>
      <c r="G17" s="206">
        <v>0.61</v>
      </c>
      <c r="H17" s="206">
        <v>0</v>
      </c>
      <c r="I17" s="206">
        <v>2.66</v>
      </c>
      <c r="J17" s="206">
        <v>7.0000000000000007E-2</v>
      </c>
      <c r="K17" s="206">
        <v>1.32</v>
      </c>
      <c r="L17" s="206">
        <v>0.05</v>
      </c>
      <c r="M17" s="206">
        <v>0.08</v>
      </c>
      <c r="N17" s="206">
        <v>0.09</v>
      </c>
      <c r="O17" s="206">
        <v>0.05</v>
      </c>
      <c r="P17" s="206">
        <v>4.18</v>
      </c>
      <c r="Q17" s="206">
        <v>0.05</v>
      </c>
      <c r="R17" s="206">
        <v>0.26</v>
      </c>
      <c r="S17" s="206">
        <v>0.11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2.17</v>
      </c>
      <c r="AD17" s="206">
        <v>0</v>
      </c>
      <c r="AE17" s="206">
        <v>0</v>
      </c>
      <c r="AF17" s="206">
        <v>0</v>
      </c>
      <c r="AG17" s="206">
        <v>56.28</v>
      </c>
      <c r="AH17" s="206">
        <v>0</v>
      </c>
      <c r="AI17" s="206">
        <v>0</v>
      </c>
      <c r="AJ17" s="206">
        <v>0</v>
      </c>
      <c r="AK17" s="206">
        <v>4.1399999999999997</v>
      </c>
      <c r="AL17" s="206">
        <v>0</v>
      </c>
      <c r="AM17" s="206">
        <v>0</v>
      </c>
      <c r="AN17" s="206">
        <v>0</v>
      </c>
      <c r="AO17" s="206">
        <v>26.28</v>
      </c>
      <c r="AP17" s="206">
        <v>33.58</v>
      </c>
    </row>
    <row r="18" spans="1:42">
      <c r="A18" t="s">
        <v>60</v>
      </c>
      <c r="B18" s="206">
        <v>0</v>
      </c>
      <c r="C18" s="206">
        <v>0</v>
      </c>
      <c r="D18" s="206">
        <v>1.33</v>
      </c>
      <c r="E18" s="206">
        <v>0</v>
      </c>
      <c r="F18" s="206">
        <v>0.4</v>
      </c>
      <c r="G18" s="206">
        <v>0.61</v>
      </c>
      <c r="H18" s="206">
        <v>0</v>
      </c>
      <c r="I18" s="206">
        <v>2.66</v>
      </c>
      <c r="J18" s="206">
        <v>7.0000000000000007E-2</v>
      </c>
      <c r="K18" s="206">
        <v>1.32</v>
      </c>
      <c r="L18" s="206">
        <v>0.05</v>
      </c>
      <c r="M18" s="206">
        <v>0.08</v>
      </c>
      <c r="N18" s="206">
        <v>0.09</v>
      </c>
      <c r="O18" s="206">
        <v>0.05</v>
      </c>
      <c r="P18" s="206">
        <v>4.18</v>
      </c>
      <c r="Q18" s="206">
        <v>0.05</v>
      </c>
      <c r="R18" s="206">
        <v>0.26</v>
      </c>
      <c r="S18" s="206">
        <v>0.11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2.11</v>
      </c>
      <c r="AD18" s="206">
        <v>0</v>
      </c>
      <c r="AE18" s="206">
        <v>0</v>
      </c>
      <c r="AF18" s="206">
        <v>0</v>
      </c>
      <c r="AG18" s="206">
        <v>56.28</v>
      </c>
      <c r="AH18" s="206">
        <v>0</v>
      </c>
      <c r="AI18" s="206">
        <v>0</v>
      </c>
      <c r="AJ18" s="206">
        <v>0</v>
      </c>
      <c r="AK18" s="206">
        <v>4.1399999999999997</v>
      </c>
      <c r="AL18" s="206">
        <v>0</v>
      </c>
      <c r="AM18" s="206">
        <v>0</v>
      </c>
      <c r="AN18" s="206">
        <v>0</v>
      </c>
      <c r="AO18" s="206">
        <v>26.28</v>
      </c>
      <c r="AP18" s="206">
        <v>33.58</v>
      </c>
    </row>
    <row r="19" spans="1:42">
      <c r="A19" t="s">
        <v>61</v>
      </c>
      <c r="B19" s="206">
        <v>0</v>
      </c>
      <c r="C19" s="206">
        <v>0</v>
      </c>
      <c r="D19" s="206">
        <v>1.33</v>
      </c>
      <c r="E19" s="206">
        <v>0</v>
      </c>
      <c r="F19" s="206">
        <v>0.4</v>
      </c>
      <c r="G19" s="206">
        <v>0.61</v>
      </c>
      <c r="H19" s="206">
        <v>0</v>
      </c>
      <c r="I19" s="206">
        <v>2.66</v>
      </c>
      <c r="J19" s="206">
        <v>7.0000000000000007E-2</v>
      </c>
      <c r="K19" s="206">
        <v>1.32</v>
      </c>
      <c r="L19" s="206">
        <v>0.05</v>
      </c>
      <c r="M19" s="206">
        <v>0.08</v>
      </c>
      <c r="N19" s="206">
        <v>0.09</v>
      </c>
      <c r="O19" s="206">
        <v>0.05</v>
      </c>
      <c r="P19" s="206">
        <v>4.18</v>
      </c>
      <c r="Q19" s="206">
        <v>0.05</v>
      </c>
      <c r="R19" s="206">
        <v>0.26</v>
      </c>
      <c r="S19" s="206">
        <v>0.11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2.11</v>
      </c>
      <c r="AD19" s="206">
        <v>0</v>
      </c>
      <c r="AE19" s="206">
        <v>0</v>
      </c>
      <c r="AF19" s="206">
        <v>0</v>
      </c>
      <c r="AG19" s="206">
        <v>56.28</v>
      </c>
      <c r="AH19" s="206">
        <v>0</v>
      </c>
      <c r="AI19" s="206">
        <v>0</v>
      </c>
      <c r="AJ19" s="206">
        <v>0</v>
      </c>
      <c r="AK19" s="206">
        <v>4.1399999999999997</v>
      </c>
      <c r="AL19" s="206">
        <v>0</v>
      </c>
      <c r="AM19" s="206">
        <v>0</v>
      </c>
      <c r="AN19" s="206">
        <v>0</v>
      </c>
      <c r="AO19" s="206">
        <v>26.28</v>
      </c>
      <c r="AP19" s="206">
        <v>33.58</v>
      </c>
    </row>
    <row r="20" spans="1:42">
      <c r="A20" t="s">
        <v>62</v>
      </c>
      <c r="B20" s="206">
        <v>0</v>
      </c>
      <c r="C20" s="206">
        <v>0</v>
      </c>
      <c r="D20" s="206">
        <v>1.33</v>
      </c>
      <c r="E20" s="206">
        <v>0</v>
      </c>
      <c r="F20" s="206">
        <v>0.4</v>
      </c>
      <c r="G20" s="206">
        <v>0.61</v>
      </c>
      <c r="H20" s="206">
        <v>0</v>
      </c>
      <c r="I20" s="206">
        <v>2.66</v>
      </c>
      <c r="J20" s="206">
        <v>7.0000000000000007E-2</v>
      </c>
      <c r="K20" s="206">
        <v>1.35</v>
      </c>
      <c r="L20" s="206">
        <v>0.05</v>
      </c>
      <c r="M20" s="206">
        <v>0.08</v>
      </c>
      <c r="N20" s="206">
        <v>0.09</v>
      </c>
      <c r="O20" s="206">
        <v>0.05</v>
      </c>
      <c r="P20" s="206">
        <v>4.18</v>
      </c>
      <c r="Q20" s="206">
        <v>0.06</v>
      </c>
      <c r="R20" s="206">
        <v>0.25</v>
      </c>
      <c r="S20" s="206">
        <v>0.11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2.11</v>
      </c>
      <c r="AD20" s="206">
        <v>0</v>
      </c>
      <c r="AE20" s="206">
        <v>0</v>
      </c>
      <c r="AF20" s="206">
        <v>0</v>
      </c>
      <c r="AG20" s="206">
        <v>56.28</v>
      </c>
      <c r="AH20" s="206">
        <v>0</v>
      </c>
      <c r="AI20" s="206">
        <v>0</v>
      </c>
      <c r="AJ20" s="206">
        <v>0</v>
      </c>
      <c r="AK20" s="206">
        <v>4.1399999999999997</v>
      </c>
      <c r="AL20" s="206">
        <v>0</v>
      </c>
      <c r="AM20" s="206">
        <v>0</v>
      </c>
      <c r="AN20" s="206">
        <v>0</v>
      </c>
      <c r="AO20" s="206">
        <v>26.28</v>
      </c>
      <c r="AP20" s="206">
        <v>33.58</v>
      </c>
    </row>
    <row r="21" spans="1:42">
      <c r="A21" t="s">
        <v>63</v>
      </c>
      <c r="B21" s="206">
        <v>0</v>
      </c>
      <c r="C21" s="206">
        <v>0</v>
      </c>
      <c r="D21" s="206">
        <v>1.33</v>
      </c>
      <c r="E21" s="206">
        <v>0</v>
      </c>
      <c r="F21" s="206">
        <v>0.4</v>
      </c>
      <c r="G21" s="206">
        <v>0.61</v>
      </c>
      <c r="H21" s="206">
        <v>0</v>
      </c>
      <c r="I21" s="206">
        <v>2.66</v>
      </c>
      <c r="J21" s="206">
        <v>7.0000000000000007E-2</v>
      </c>
      <c r="K21" s="206">
        <v>1.35</v>
      </c>
      <c r="L21" s="206">
        <v>0.05</v>
      </c>
      <c r="M21" s="206">
        <v>0.08</v>
      </c>
      <c r="N21" s="206">
        <v>0.09</v>
      </c>
      <c r="O21" s="206">
        <v>0.05</v>
      </c>
      <c r="P21" s="206">
        <v>4.18</v>
      </c>
      <c r="Q21" s="206">
        <v>0.06</v>
      </c>
      <c r="R21" s="206">
        <v>0.27</v>
      </c>
      <c r="S21" s="206">
        <v>0.11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2.11</v>
      </c>
      <c r="AD21" s="206">
        <v>0</v>
      </c>
      <c r="AE21" s="206">
        <v>0</v>
      </c>
      <c r="AF21" s="206">
        <v>0</v>
      </c>
      <c r="AG21" s="206">
        <v>56.28</v>
      </c>
      <c r="AH21" s="206">
        <v>0</v>
      </c>
      <c r="AI21" s="206">
        <v>0</v>
      </c>
      <c r="AJ21" s="206">
        <v>0</v>
      </c>
      <c r="AK21" s="206">
        <v>4.1399999999999997</v>
      </c>
      <c r="AL21" s="206">
        <v>0</v>
      </c>
      <c r="AM21" s="206">
        <v>0</v>
      </c>
      <c r="AN21" s="206">
        <v>0</v>
      </c>
      <c r="AO21" s="206">
        <v>26.28</v>
      </c>
      <c r="AP21" s="206">
        <v>33.58</v>
      </c>
    </row>
    <row r="22" spans="1:42">
      <c r="A22" t="s">
        <v>64</v>
      </c>
      <c r="B22" s="206">
        <v>0</v>
      </c>
      <c r="C22" s="206">
        <v>0</v>
      </c>
      <c r="D22" s="206">
        <v>1.33</v>
      </c>
      <c r="E22" s="206">
        <v>0</v>
      </c>
      <c r="F22" s="206">
        <v>0.4</v>
      </c>
      <c r="G22" s="206">
        <v>0.61</v>
      </c>
      <c r="H22" s="206">
        <v>0</v>
      </c>
      <c r="I22" s="206">
        <v>2.66</v>
      </c>
      <c r="J22" s="206">
        <v>7.0000000000000007E-2</v>
      </c>
      <c r="K22" s="206">
        <v>1.35</v>
      </c>
      <c r="L22" s="206">
        <v>0.05</v>
      </c>
      <c r="M22" s="206">
        <v>0.08</v>
      </c>
      <c r="N22" s="206">
        <v>0.09</v>
      </c>
      <c r="O22" s="206">
        <v>0.05</v>
      </c>
      <c r="P22" s="206">
        <v>4.18</v>
      </c>
      <c r="Q22" s="206">
        <v>0.06</v>
      </c>
      <c r="R22" s="206">
        <v>0.28000000000000003</v>
      </c>
      <c r="S22" s="206">
        <v>0.11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2.11</v>
      </c>
      <c r="AD22" s="206">
        <v>0</v>
      </c>
      <c r="AE22" s="206">
        <v>0</v>
      </c>
      <c r="AF22" s="206">
        <v>0</v>
      </c>
      <c r="AG22" s="206">
        <v>56.28</v>
      </c>
      <c r="AH22" s="206">
        <v>0</v>
      </c>
      <c r="AI22" s="206">
        <v>0</v>
      </c>
      <c r="AJ22" s="206">
        <v>0</v>
      </c>
      <c r="AK22" s="206">
        <v>4.1399999999999997</v>
      </c>
      <c r="AL22" s="206">
        <v>0</v>
      </c>
      <c r="AM22" s="206">
        <v>0</v>
      </c>
      <c r="AN22" s="206">
        <v>0</v>
      </c>
      <c r="AO22" s="206">
        <v>26.28</v>
      </c>
      <c r="AP22" s="206">
        <v>33.58</v>
      </c>
    </row>
    <row r="23" spans="1:42">
      <c r="A23" t="s">
        <v>65</v>
      </c>
      <c r="B23" s="206">
        <v>0</v>
      </c>
      <c r="C23" s="206">
        <v>0</v>
      </c>
      <c r="D23" s="206">
        <v>1.33</v>
      </c>
      <c r="E23" s="206">
        <v>0</v>
      </c>
      <c r="F23" s="206">
        <v>0.4</v>
      </c>
      <c r="G23" s="206">
        <v>0.61</v>
      </c>
      <c r="H23" s="206">
        <v>0</v>
      </c>
      <c r="I23" s="206">
        <v>2.66</v>
      </c>
      <c r="J23" s="206">
        <v>7.0000000000000007E-2</v>
      </c>
      <c r="K23" s="206">
        <v>1.36</v>
      </c>
      <c r="L23" s="206">
        <v>0.05</v>
      </c>
      <c r="M23" s="206">
        <v>0.08</v>
      </c>
      <c r="N23" s="206">
        <v>0.09</v>
      </c>
      <c r="O23" s="206">
        <v>0.05</v>
      </c>
      <c r="P23" s="206">
        <v>4.18</v>
      </c>
      <c r="Q23" s="206">
        <v>0.06</v>
      </c>
      <c r="R23" s="206">
        <v>0.37</v>
      </c>
      <c r="S23" s="206">
        <v>0.13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2.11</v>
      </c>
      <c r="AD23" s="206">
        <v>0</v>
      </c>
      <c r="AE23" s="206">
        <v>0</v>
      </c>
      <c r="AF23" s="206">
        <v>0</v>
      </c>
      <c r="AG23" s="206">
        <v>56.28</v>
      </c>
      <c r="AH23" s="206">
        <v>0</v>
      </c>
      <c r="AI23" s="206">
        <v>0</v>
      </c>
      <c r="AJ23" s="206">
        <v>0</v>
      </c>
      <c r="AK23" s="206">
        <v>4.1399999999999997</v>
      </c>
      <c r="AL23" s="206">
        <v>0</v>
      </c>
      <c r="AM23" s="206">
        <v>0</v>
      </c>
      <c r="AN23" s="206">
        <v>0</v>
      </c>
      <c r="AO23" s="206">
        <v>26.28</v>
      </c>
      <c r="AP23" s="206">
        <v>33.58</v>
      </c>
    </row>
    <row r="24" spans="1:42">
      <c r="A24" t="s">
        <v>66</v>
      </c>
      <c r="B24" s="206">
        <v>0</v>
      </c>
      <c r="C24" s="206">
        <v>0</v>
      </c>
      <c r="D24" s="206">
        <v>1.33</v>
      </c>
      <c r="E24" s="206">
        <v>0</v>
      </c>
      <c r="F24" s="206">
        <v>0.4</v>
      </c>
      <c r="G24" s="206">
        <v>0.61</v>
      </c>
      <c r="H24" s="206">
        <v>0</v>
      </c>
      <c r="I24" s="206">
        <v>2.66</v>
      </c>
      <c r="J24" s="206">
        <v>7.0000000000000007E-2</v>
      </c>
      <c r="K24" s="206">
        <v>1.36</v>
      </c>
      <c r="L24" s="206">
        <v>0.05</v>
      </c>
      <c r="M24" s="206">
        <v>0.08</v>
      </c>
      <c r="N24" s="206">
        <v>0.09</v>
      </c>
      <c r="O24" s="206">
        <v>0.05</v>
      </c>
      <c r="P24" s="206">
        <v>4.18</v>
      </c>
      <c r="Q24" s="206">
        <v>7.0000000000000007E-2</v>
      </c>
      <c r="R24" s="206">
        <v>0.37</v>
      </c>
      <c r="S24" s="206">
        <v>0.14000000000000001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2.17</v>
      </c>
      <c r="AD24" s="206">
        <v>0</v>
      </c>
      <c r="AE24" s="206">
        <v>0</v>
      </c>
      <c r="AF24" s="206">
        <v>0</v>
      </c>
      <c r="AG24" s="206">
        <v>56.28</v>
      </c>
      <c r="AH24" s="206">
        <v>0</v>
      </c>
      <c r="AI24" s="206">
        <v>0</v>
      </c>
      <c r="AJ24" s="206">
        <v>0</v>
      </c>
      <c r="AK24" s="206">
        <v>9.61</v>
      </c>
      <c r="AL24" s="206">
        <v>0</v>
      </c>
      <c r="AM24" s="206">
        <v>0</v>
      </c>
      <c r="AN24" s="206">
        <v>0</v>
      </c>
      <c r="AO24" s="206">
        <v>26.28</v>
      </c>
      <c r="AP24" s="206">
        <v>33.58</v>
      </c>
    </row>
    <row r="25" spans="1:42">
      <c r="A25" t="s">
        <v>67</v>
      </c>
      <c r="B25" s="206">
        <v>0</v>
      </c>
      <c r="C25" s="206">
        <v>0</v>
      </c>
      <c r="D25" s="206">
        <v>1.33</v>
      </c>
      <c r="E25" s="206">
        <v>0</v>
      </c>
      <c r="F25" s="206">
        <v>0.4</v>
      </c>
      <c r="G25" s="206">
        <v>0.61</v>
      </c>
      <c r="H25" s="206">
        <v>0</v>
      </c>
      <c r="I25" s="206">
        <v>2.66</v>
      </c>
      <c r="J25" s="206">
        <v>7.0000000000000007E-2</v>
      </c>
      <c r="K25" s="206">
        <v>2.61</v>
      </c>
      <c r="L25" s="206">
        <v>0.05</v>
      </c>
      <c r="M25" s="206">
        <v>0.08</v>
      </c>
      <c r="N25" s="206">
        <v>0.09</v>
      </c>
      <c r="O25" s="206">
        <v>0.05</v>
      </c>
      <c r="P25" s="206">
        <v>4.18</v>
      </c>
      <c r="Q25" s="206">
        <v>7.0000000000000007E-2</v>
      </c>
      <c r="R25" s="206">
        <v>0.78</v>
      </c>
      <c r="S25" s="206">
        <v>0.19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2.17</v>
      </c>
      <c r="AD25" s="206">
        <v>0</v>
      </c>
      <c r="AE25" s="206">
        <v>0</v>
      </c>
      <c r="AF25" s="206">
        <v>0</v>
      </c>
      <c r="AG25" s="206">
        <v>56.28</v>
      </c>
      <c r="AH25" s="206">
        <v>0</v>
      </c>
      <c r="AI25" s="206">
        <v>0</v>
      </c>
      <c r="AJ25" s="206">
        <v>0</v>
      </c>
      <c r="AK25" s="206">
        <v>9.61</v>
      </c>
      <c r="AL25" s="206">
        <v>0</v>
      </c>
      <c r="AM25" s="206">
        <v>0</v>
      </c>
      <c r="AN25" s="206">
        <v>0</v>
      </c>
      <c r="AO25" s="206">
        <v>26.28</v>
      </c>
      <c r="AP25" s="206">
        <v>33.58</v>
      </c>
    </row>
    <row r="26" spans="1:42">
      <c r="A26" t="s">
        <v>68</v>
      </c>
      <c r="B26" s="206">
        <v>0</v>
      </c>
      <c r="C26" s="206">
        <v>0</v>
      </c>
      <c r="D26" s="206">
        <v>1.33</v>
      </c>
      <c r="E26" s="206">
        <v>0</v>
      </c>
      <c r="F26" s="206">
        <v>0.4</v>
      </c>
      <c r="G26" s="206">
        <v>0.61</v>
      </c>
      <c r="H26" s="206">
        <v>0</v>
      </c>
      <c r="I26" s="206">
        <v>2.66</v>
      </c>
      <c r="J26" s="206">
        <v>7.0000000000000007E-2</v>
      </c>
      <c r="K26" s="206">
        <v>2.61</v>
      </c>
      <c r="L26" s="206">
        <v>0.05</v>
      </c>
      <c r="M26" s="206">
        <v>0.08</v>
      </c>
      <c r="N26" s="206">
        <v>0.09</v>
      </c>
      <c r="O26" s="206">
        <v>0.05</v>
      </c>
      <c r="P26" s="206">
        <v>4.18</v>
      </c>
      <c r="Q26" s="206">
        <v>7.0000000000000007E-2</v>
      </c>
      <c r="R26" s="206">
        <v>0.78</v>
      </c>
      <c r="S26" s="206">
        <v>0.19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2.17</v>
      </c>
      <c r="AD26" s="206">
        <v>0</v>
      </c>
      <c r="AE26" s="206">
        <v>0</v>
      </c>
      <c r="AF26" s="206">
        <v>0</v>
      </c>
      <c r="AG26" s="206">
        <v>56.28</v>
      </c>
      <c r="AH26" s="206">
        <v>0</v>
      </c>
      <c r="AI26" s="206">
        <v>0</v>
      </c>
      <c r="AJ26" s="206">
        <v>0</v>
      </c>
      <c r="AK26" s="206">
        <v>9.61</v>
      </c>
      <c r="AL26" s="206">
        <v>0</v>
      </c>
      <c r="AM26" s="206">
        <v>0</v>
      </c>
      <c r="AN26" s="206">
        <v>0</v>
      </c>
      <c r="AO26" s="206">
        <v>26.28</v>
      </c>
      <c r="AP26" s="206">
        <v>33.58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0.4</v>
      </c>
      <c r="G27" s="206">
        <v>0.61</v>
      </c>
      <c r="H27" s="206">
        <v>0</v>
      </c>
      <c r="I27" s="206">
        <v>2.66</v>
      </c>
      <c r="J27" s="206">
        <v>7.0000000000000007E-2</v>
      </c>
      <c r="K27" s="206">
        <v>2.61</v>
      </c>
      <c r="L27" s="206">
        <v>0.05</v>
      </c>
      <c r="M27" s="206">
        <v>0.08</v>
      </c>
      <c r="N27" s="206">
        <v>0.09</v>
      </c>
      <c r="O27" s="206">
        <v>0.05</v>
      </c>
      <c r="P27" s="206">
        <v>4.18</v>
      </c>
      <c r="Q27" s="206">
        <v>0.25</v>
      </c>
      <c r="R27" s="206">
        <v>0.78</v>
      </c>
      <c r="S27" s="206">
        <v>0.39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2.84</v>
      </c>
      <c r="AD27" s="206">
        <v>0</v>
      </c>
      <c r="AE27" s="206">
        <v>0</v>
      </c>
      <c r="AF27" s="206">
        <v>0</v>
      </c>
      <c r="AG27" s="206">
        <v>52.55</v>
      </c>
      <c r="AH27" s="206">
        <v>0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26.28</v>
      </c>
      <c r="AP27" s="206">
        <v>33.58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0.4</v>
      </c>
      <c r="G28" s="206">
        <v>0.61</v>
      </c>
      <c r="H28" s="206">
        <v>0</v>
      </c>
      <c r="I28" s="206">
        <v>2.66</v>
      </c>
      <c r="J28" s="206">
        <v>7.0000000000000007E-2</v>
      </c>
      <c r="K28" s="206">
        <v>2.61</v>
      </c>
      <c r="L28" s="206">
        <v>0.05</v>
      </c>
      <c r="M28" s="206">
        <v>0.08</v>
      </c>
      <c r="N28" s="206">
        <v>0.09</v>
      </c>
      <c r="O28" s="206">
        <v>0.05</v>
      </c>
      <c r="P28" s="206">
        <v>4.18</v>
      </c>
      <c r="Q28" s="206">
        <v>0.25</v>
      </c>
      <c r="R28" s="206">
        <v>0.78</v>
      </c>
      <c r="S28" s="206">
        <v>0.39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2.84</v>
      </c>
      <c r="AD28" s="206">
        <v>0</v>
      </c>
      <c r="AE28" s="206">
        <v>0</v>
      </c>
      <c r="AF28" s="206">
        <v>0</v>
      </c>
      <c r="AG28" s="206">
        <v>52.55</v>
      </c>
      <c r="AH28" s="206">
        <v>0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26.28</v>
      </c>
      <c r="AP28" s="206">
        <v>33.58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0.4</v>
      </c>
      <c r="G29" s="206">
        <v>0.61</v>
      </c>
      <c r="H29" s="206">
        <v>0</v>
      </c>
      <c r="I29" s="206">
        <v>2.66</v>
      </c>
      <c r="J29" s="206">
        <v>7.0000000000000007E-2</v>
      </c>
      <c r="K29" s="206">
        <v>2.61</v>
      </c>
      <c r="L29" s="206">
        <v>0.05</v>
      </c>
      <c r="M29" s="206">
        <v>0.08</v>
      </c>
      <c r="N29" s="206">
        <v>0.09</v>
      </c>
      <c r="O29" s="206">
        <v>0.05</v>
      </c>
      <c r="P29" s="206">
        <v>4.18</v>
      </c>
      <c r="Q29" s="206">
        <v>0.25</v>
      </c>
      <c r="R29" s="206">
        <v>0.78</v>
      </c>
      <c r="S29" s="206">
        <v>0.39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2.17</v>
      </c>
      <c r="AD29" s="206">
        <v>0</v>
      </c>
      <c r="AE29" s="206">
        <v>0</v>
      </c>
      <c r="AF29" s="206">
        <v>0</v>
      </c>
      <c r="AG29" s="206">
        <v>61.8</v>
      </c>
      <c r="AH29" s="206">
        <v>0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26.28</v>
      </c>
      <c r="AP29" s="206">
        <v>33.58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0.4</v>
      </c>
      <c r="G30" s="206">
        <v>0.61</v>
      </c>
      <c r="H30" s="206">
        <v>0</v>
      </c>
      <c r="I30" s="206">
        <v>2.66</v>
      </c>
      <c r="J30" s="206">
        <v>7.0000000000000007E-2</v>
      </c>
      <c r="K30" s="206">
        <v>2.61</v>
      </c>
      <c r="L30" s="206">
        <v>0.05</v>
      </c>
      <c r="M30" s="206">
        <v>0.08</v>
      </c>
      <c r="N30" s="206">
        <v>0.09</v>
      </c>
      <c r="O30" s="206">
        <v>0.05</v>
      </c>
      <c r="P30" s="206">
        <v>4.18</v>
      </c>
      <c r="Q30" s="206">
        <v>0.25</v>
      </c>
      <c r="R30" s="206">
        <v>0.78</v>
      </c>
      <c r="S30" s="206">
        <v>0.39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2.17</v>
      </c>
      <c r="AD30" s="206">
        <v>0</v>
      </c>
      <c r="AE30" s="206">
        <v>0</v>
      </c>
      <c r="AF30" s="206">
        <v>0</v>
      </c>
      <c r="AG30" s="206">
        <v>63.54</v>
      </c>
      <c r="AH30" s="206">
        <v>0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26.28</v>
      </c>
      <c r="AP30" s="206">
        <v>33.58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0.4</v>
      </c>
      <c r="G31" s="206">
        <v>0.61</v>
      </c>
      <c r="H31" s="206">
        <v>0</v>
      </c>
      <c r="I31" s="206">
        <v>2.66</v>
      </c>
      <c r="J31" s="206">
        <v>7.0000000000000007E-2</v>
      </c>
      <c r="K31" s="206">
        <v>2.61</v>
      </c>
      <c r="L31" s="206">
        <v>0.05</v>
      </c>
      <c r="M31" s="206">
        <v>0.08</v>
      </c>
      <c r="N31" s="206">
        <v>0.09</v>
      </c>
      <c r="O31" s="206">
        <v>0.05</v>
      </c>
      <c r="P31" s="206">
        <v>4.18</v>
      </c>
      <c r="Q31" s="206">
        <v>0.25</v>
      </c>
      <c r="R31" s="206">
        <v>0.78</v>
      </c>
      <c r="S31" s="206">
        <v>0.39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2.17</v>
      </c>
      <c r="AD31" s="206">
        <v>0</v>
      </c>
      <c r="AE31" s="206">
        <v>0</v>
      </c>
      <c r="AF31" s="206">
        <v>0</v>
      </c>
      <c r="AG31" s="206">
        <v>52.55</v>
      </c>
      <c r="AH31" s="206">
        <v>0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26.28</v>
      </c>
      <c r="AP31" s="206">
        <v>33.58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0.4</v>
      </c>
      <c r="G32" s="206">
        <v>0.61</v>
      </c>
      <c r="H32" s="206">
        <v>0</v>
      </c>
      <c r="I32" s="206">
        <v>2.66</v>
      </c>
      <c r="J32" s="206">
        <v>7.0000000000000007E-2</v>
      </c>
      <c r="K32" s="206">
        <v>2.61</v>
      </c>
      <c r="L32" s="206">
        <v>0.05</v>
      </c>
      <c r="M32" s="206">
        <v>0.08</v>
      </c>
      <c r="N32" s="206">
        <v>0.09</v>
      </c>
      <c r="O32" s="206">
        <v>0.05</v>
      </c>
      <c r="P32" s="206">
        <v>4.18</v>
      </c>
      <c r="Q32" s="206">
        <v>0.25</v>
      </c>
      <c r="R32" s="206">
        <v>0.78</v>
      </c>
      <c r="S32" s="206">
        <v>0.39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2.84</v>
      </c>
      <c r="AD32" s="206">
        <v>0</v>
      </c>
      <c r="AE32" s="206">
        <v>0</v>
      </c>
      <c r="AF32" s="206">
        <v>0</v>
      </c>
      <c r="AG32" s="206">
        <v>52.55</v>
      </c>
      <c r="AH32" s="206">
        <v>0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26.28</v>
      </c>
      <c r="AP32" s="206">
        <v>33.58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0.4</v>
      </c>
      <c r="G33" s="206">
        <v>0.61</v>
      </c>
      <c r="H33" s="206">
        <v>0</v>
      </c>
      <c r="I33" s="206">
        <v>2.66</v>
      </c>
      <c r="J33" s="206">
        <v>7.0000000000000007E-2</v>
      </c>
      <c r="K33" s="206">
        <v>1.31</v>
      </c>
      <c r="L33" s="206">
        <v>0.06</v>
      </c>
      <c r="M33" s="206">
        <v>0.08</v>
      </c>
      <c r="N33" s="206">
        <v>0.09</v>
      </c>
      <c r="O33" s="206">
        <v>0.05</v>
      </c>
      <c r="P33" s="206">
        <v>4.18</v>
      </c>
      <c r="Q33" s="206">
        <v>0.25</v>
      </c>
      <c r="R33" s="206">
        <v>0.78</v>
      </c>
      <c r="S33" s="206">
        <v>0.39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2.17</v>
      </c>
      <c r="AD33" s="206">
        <v>0</v>
      </c>
      <c r="AE33" s="206">
        <v>0</v>
      </c>
      <c r="AF33" s="206">
        <v>0</v>
      </c>
      <c r="AG33" s="206">
        <v>63.54</v>
      </c>
      <c r="AH33" s="206">
        <v>0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26.28</v>
      </c>
      <c r="AP33" s="206">
        <v>33.58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0.4</v>
      </c>
      <c r="G34" s="206">
        <v>0.61</v>
      </c>
      <c r="H34" s="206">
        <v>0</v>
      </c>
      <c r="I34" s="206">
        <v>2.66</v>
      </c>
      <c r="J34" s="206">
        <v>7.0000000000000007E-2</v>
      </c>
      <c r="K34" s="206">
        <v>1.31</v>
      </c>
      <c r="L34" s="206">
        <v>0.06</v>
      </c>
      <c r="M34" s="206">
        <v>0.08</v>
      </c>
      <c r="N34" s="206">
        <v>0.09</v>
      </c>
      <c r="O34" s="206">
        <v>0.05</v>
      </c>
      <c r="P34" s="206">
        <v>4.18</v>
      </c>
      <c r="Q34" s="206">
        <v>0.25</v>
      </c>
      <c r="R34" s="206">
        <v>0.78</v>
      </c>
      <c r="S34" s="206">
        <v>0.39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2.95</v>
      </c>
      <c r="AD34" s="206">
        <v>0</v>
      </c>
      <c r="AE34" s="206">
        <v>0</v>
      </c>
      <c r="AF34" s="206">
        <v>0</v>
      </c>
      <c r="AG34" s="206">
        <v>52.55</v>
      </c>
      <c r="AH34" s="206">
        <v>0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26.28</v>
      </c>
      <c r="AP34" s="206">
        <v>33.58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0.4</v>
      </c>
      <c r="G35" s="206">
        <v>0.61</v>
      </c>
      <c r="H35" s="206">
        <v>0</v>
      </c>
      <c r="I35" s="206">
        <v>2.66</v>
      </c>
      <c r="J35" s="206">
        <v>7.0000000000000007E-2</v>
      </c>
      <c r="K35" s="206">
        <v>1.31</v>
      </c>
      <c r="L35" s="206">
        <v>0.06</v>
      </c>
      <c r="M35" s="206">
        <v>0.08</v>
      </c>
      <c r="N35" s="206">
        <v>0.09</v>
      </c>
      <c r="O35" s="206">
        <v>0.05</v>
      </c>
      <c r="P35" s="206">
        <v>4.18</v>
      </c>
      <c r="Q35" s="206">
        <v>0.25</v>
      </c>
      <c r="R35" s="206">
        <v>0.78</v>
      </c>
      <c r="S35" s="206">
        <v>0.39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2.95</v>
      </c>
      <c r="AD35" s="206">
        <v>0</v>
      </c>
      <c r="AE35" s="206">
        <v>0</v>
      </c>
      <c r="AF35" s="206">
        <v>0</v>
      </c>
      <c r="AG35" s="206">
        <v>52.55</v>
      </c>
      <c r="AH35" s="206">
        <v>0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26.28</v>
      </c>
      <c r="AP35" s="206">
        <v>33.58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0.4</v>
      </c>
      <c r="G36" s="206">
        <v>0.61</v>
      </c>
      <c r="H36" s="206">
        <v>0</v>
      </c>
      <c r="I36" s="206">
        <v>2.66</v>
      </c>
      <c r="J36" s="206">
        <v>7.0000000000000007E-2</v>
      </c>
      <c r="K36" s="206">
        <v>1.31</v>
      </c>
      <c r="L36" s="206">
        <v>0.06</v>
      </c>
      <c r="M36" s="206">
        <v>0.08</v>
      </c>
      <c r="N36" s="206">
        <v>0.09</v>
      </c>
      <c r="O36" s="206">
        <v>0.05</v>
      </c>
      <c r="P36" s="206">
        <v>4.18</v>
      </c>
      <c r="Q36" s="206">
        <v>0.25</v>
      </c>
      <c r="R36" s="206">
        <v>0.78</v>
      </c>
      <c r="S36" s="206">
        <v>0.39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2.95</v>
      </c>
      <c r="AD36" s="206">
        <v>0</v>
      </c>
      <c r="AE36" s="206">
        <v>0</v>
      </c>
      <c r="AF36" s="206">
        <v>0</v>
      </c>
      <c r="AG36" s="206">
        <v>52.55</v>
      </c>
      <c r="AH36" s="206">
        <v>0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26.28</v>
      </c>
      <c r="AP36" s="206">
        <v>33.58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0.4</v>
      </c>
      <c r="G37" s="206">
        <v>0.61</v>
      </c>
      <c r="H37" s="206">
        <v>0</v>
      </c>
      <c r="I37" s="206">
        <v>2.66</v>
      </c>
      <c r="J37" s="206">
        <v>7.0000000000000007E-2</v>
      </c>
      <c r="K37" s="206">
        <v>1.31</v>
      </c>
      <c r="L37" s="206">
        <v>0.06</v>
      </c>
      <c r="M37" s="206">
        <v>0.08</v>
      </c>
      <c r="N37" s="206">
        <v>0.09</v>
      </c>
      <c r="O37" s="206">
        <v>0.05</v>
      </c>
      <c r="P37" s="206">
        <v>4.18</v>
      </c>
      <c r="Q37" s="206">
        <v>0.25</v>
      </c>
      <c r="R37" s="206">
        <v>0.78</v>
      </c>
      <c r="S37" s="206">
        <v>0.39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2.17</v>
      </c>
      <c r="AD37" s="206">
        <v>0</v>
      </c>
      <c r="AE37" s="206">
        <v>0</v>
      </c>
      <c r="AF37" s="206">
        <v>0</v>
      </c>
      <c r="AG37" s="206">
        <v>52.55</v>
      </c>
      <c r="AH37" s="206">
        <v>0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26.28</v>
      </c>
      <c r="AP37" s="206">
        <v>33.58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0.4</v>
      </c>
      <c r="G38" s="206">
        <v>0.61</v>
      </c>
      <c r="H38" s="206">
        <v>0</v>
      </c>
      <c r="I38" s="206">
        <v>2.66</v>
      </c>
      <c r="J38" s="206">
        <v>7.0000000000000007E-2</v>
      </c>
      <c r="K38" s="206">
        <v>1.31</v>
      </c>
      <c r="L38" s="206">
        <v>0.06</v>
      </c>
      <c r="M38" s="206">
        <v>0.08</v>
      </c>
      <c r="N38" s="206">
        <v>0.09</v>
      </c>
      <c r="O38" s="206">
        <v>0.05</v>
      </c>
      <c r="P38" s="206">
        <v>4.18</v>
      </c>
      <c r="Q38" s="206">
        <v>0.25</v>
      </c>
      <c r="R38" s="206">
        <v>0.78</v>
      </c>
      <c r="S38" s="206">
        <v>0.39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2.17</v>
      </c>
      <c r="AD38" s="206">
        <v>0</v>
      </c>
      <c r="AE38" s="206">
        <v>0</v>
      </c>
      <c r="AF38" s="206">
        <v>0</v>
      </c>
      <c r="AG38" s="206">
        <v>52.55</v>
      </c>
      <c r="AH38" s="206">
        <v>0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26.28</v>
      </c>
      <c r="AP38" s="206">
        <v>33.58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0.4</v>
      </c>
      <c r="G39" s="206">
        <v>0.61</v>
      </c>
      <c r="H39" s="206">
        <v>0</v>
      </c>
      <c r="I39" s="206">
        <v>2.63</v>
      </c>
      <c r="J39" s="206">
        <v>7.0000000000000007E-2</v>
      </c>
      <c r="K39" s="206">
        <v>1.31</v>
      </c>
      <c r="L39" s="206">
        <v>0.05</v>
      </c>
      <c r="M39" s="206">
        <v>0.08</v>
      </c>
      <c r="N39" s="206">
        <v>0.09</v>
      </c>
      <c r="O39" s="206">
        <v>0.05</v>
      </c>
      <c r="P39" s="206">
        <v>4.18</v>
      </c>
      <c r="Q39" s="206">
        <v>0.25</v>
      </c>
      <c r="R39" s="206">
        <v>0.78</v>
      </c>
      <c r="S39" s="206">
        <v>0.39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2.17</v>
      </c>
      <c r="AD39" s="206">
        <v>0</v>
      </c>
      <c r="AE39" s="206">
        <v>0</v>
      </c>
      <c r="AF39" s="206">
        <v>0</v>
      </c>
      <c r="AG39" s="206">
        <v>52.55</v>
      </c>
      <c r="AH39" s="206">
        <v>0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26.28</v>
      </c>
      <c r="AP39" s="206">
        <v>33.58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0.4</v>
      </c>
      <c r="G40" s="206">
        <v>0.61</v>
      </c>
      <c r="H40" s="206">
        <v>0</v>
      </c>
      <c r="I40" s="206">
        <v>2.63</v>
      </c>
      <c r="J40" s="206">
        <v>7.0000000000000007E-2</v>
      </c>
      <c r="K40" s="206">
        <v>1.31</v>
      </c>
      <c r="L40" s="206">
        <v>0.05</v>
      </c>
      <c r="M40" s="206">
        <v>0.08</v>
      </c>
      <c r="N40" s="206">
        <v>0.09</v>
      </c>
      <c r="O40" s="206">
        <v>0.05</v>
      </c>
      <c r="P40" s="206">
        <v>4.18</v>
      </c>
      <c r="Q40" s="206">
        <v>0.25</v>
      </c>
      <c r="R40" s="206">
        <v>0.78</v>
      </c>
      <c r="S40" s="206">
        <v>0.39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2.17</v>
      </c>
      <c r="AD40" s="206">
        <v>0</v>
      </c>
      <c r="AE40" s="206">
        <v>0</v>
      </c>
      <c r="AF40" s="206">
        <v>0</v>
      </c>
      <c r="AG40" s="206">
        <v>52.55</v>
      </c>
      <c r="AH40" s="206">
        <v>0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26.28</v>
      </c>
      <c r="AP40" s="206">
        <v>33.58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0.4</v>
      </c>
      <c r="G41" s="206">
        <v>0.61</v>
      </c>
      <c r="H41" s="206">
        <v>0</v>
      </c>
      <c r="I41" s="206">
        <v>2.63</v>
      </c>
      <c r="J41" s="206">
        <v>7.0000000000000007E-2</v>
      </c>
      <c r="K41" s="206">
        <v>1.31</v>
      </c>
      <c r="L41" s="206">
        <v>0.05</v>
      </c>
      <c r="M41" s="206">
        <v>0.1</v>
      </c>
      <c r="N41" s="206">
        <v>0.09</v>
      </c>
      <c r="O41" s="206">
        <v>0.05</v>
      </c>
      <c r="P41" s="206">
        <v>4.18</v>
      </c>
      <c r="Q41" s="206">
        <v>0.25</v>
      </c>
      <c r="R41" s="206">
        <v>0.78</v>
      </c>
      <c r="S41" s="206">
        <v>0.39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2.17</v>
      </c>
      <c r="AD41" s="206">
        <v>0</v>
      </c>
      <c r="AE41" s="206">
        <v>0</v>
      </c>
      <c r="AF41" s="206">
        <v>0</v>
      </c>
      <c r="AG41" s="206">
        <v>52.55</v>
      </c>
      <c r="AH41" s="206">
        <v>0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26.28</v>
      </c>
      <c r="AP41" s="206">
        <v>33.58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0.4</v>
      </c>
      <c r="G42" s="206">
        <v>0.61</v>
      </c>
      <c r="H42" s="206">
        <v>0</v>
      </c>
      <c r="I42" s="206">
        <v>2.63</v>
      </c>
      <c r="J42" s="206">
        <v>7.0000000000000007E-2</v>
      </c>
      <c r="K42" s="206">
        <v>1.31</v>
      </c>
      <c r="L42" s="206">
        <v>0.05</v>
      </c>
      <c r="M42" s="206">
        <v>0.09</v>
      </c>
      <c r="N42" s="206">
        <v>0.09</v>
      </c>
      <c r="O42" s="206">
        <v>0.05</v>
      </c>
      <c r="P42" s="206">
        <v>4.18</v>
      </c>
      <c r="Q42" s="206">
        <v>0.25</v>
      </c>
      <c r="R42" s="206">
        <v>0.78</v>
      </c>
      <c r="S42" s="206">
        <v>0.39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2.17</v>
      </c>
      <c r="AD42" s="206">
        <v>0</v>
      </c>
      <c r="AE42" s="206">
        <v>0</v>
      </c>
      <c r="AF42" s="206">
        <v>0</v>
      </c>
      <c r="AG42" s="206">
        <v>52.55</v>
      </c>
      <c r="AH42" s="206">
        <v>0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26.28</v>
      </c>
      <c r="AP42" s="206">
        <v>33.58</v>
      </c>
    </row>
    <row r="43" spans="1:42">
      <c r="A43" t="s">
        <v>85</v>
      </c>
      <c r="B43" s="206">
        <v>0</v>
      </c>
      <c r="C43" s="206">
        <v>0</v>
      </c>
      <c r="D43" s="206">
        <v>1.32</v>
      </c>
      <c r="E43" s="206">
        <v>0</v>
      </c>
      <c r="F43" s="206">
        <v>0.4</v>
      </c>
      <c r="G43" s="206">
        <v>0.61</v>
      </c>
      <c r="H43" s="206">
        <v>0</v>
      </c>
      <c r="I43" s="206">
        <v>2.63</v>
      </c>
      <c r="J43" s="206">
        <v>7.0000000000000007E-2</v>
      </c>
      <c r="K43" s="206">
        <v>1.31</v>
      </c>
      <c r="L43" s="206">
        <v>0.05</v>
      </c>
      <c r="M43" s="206">
        <v>0.09</v>
      </c>
      <c r="N43" s="206">
        <v>0.09</v>
      </c>
      <c r="O43" s="206">
        <v>0.05</v>
      </c>
      <c r="P43" s="206">
        <v>4.18</v>
      </c>
      <c r="Q43" s="206">
        <v>0.25</v>
      </c>
      <c r="R43" s="206">
        <v>0.78</v>
      </c>
      <c r="S43" s="206">
        <v>0.39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2.17</v>
      </c>
      <c r="AD43" s="206">
        <v>0</v>
      </c>
      <c r="AE43" s="206">
        <v>0</v>
      </c>
      <c r="AF43" s="206">
        <v>0</v>
      </c>
      <c r="AG43" s="206">
        <v>52.55</v>
      </c>
      <c r="AH43" s="206">
        <v>0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26.28</v>
      </c>
      <c r="AP43" s="206">
        <v>33.58</v>
      </c>
    </row>
    <row r="44" spans="1:42">
      <c r="A44" t="s">
        <v>86</v>
      </c>
      <c r="B44" s="206">
        <v>0</v>
      </c>
      <c r="C44" s="206">
        <v>0</v>
      </c>
      <c r="D44" s="206">
        <v>1.32</v>
      </c>
      <c r="E44" s="206">
        <v>0</v>
      </c>
      <c r="F44" s="206">
        <v>0.4</v>
      </c>
      <c r="G44" s="206">
        <v>0.61</v>
      </c>
      <c r="H44" s="206">
        <v>0</v>
      </c>
      <c r="I44" s="206">
        <v>2.63</v>
      </c>
      <c r="J44" s="206">
        <v>7.0000000000000007E-2</v>
      </c>
      <c r="K44" s="206">
        <v>1.31</v>
      </c>
      <c r="L44" s="206">
        <v>0.05</v>
      </c>
      <c r="M44" s="206">
        <v>0.09</v>
      </c>
      <c r="N44" s="206">
        <v>0.09</v>
      </c>
      <c r="O44" s="206">
        <v>0.05</v>
      </c>
      <c r="P44" s="206">
        <v>4.18</v>
      </c>
      <c r="Q44" s="206">
        <v>0.25</v>
      </c>
      <c r="R44" s="206">
        <v>0.78</v>
      </c>
      <c r="S44" s="206">
        <v>0.39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2.17</v>
      </c>
      <c r="AD44" s="206">
        <v>0</v>
      </c>
      <c r="AE44" s="206">
        <v>0</v>
      </c>
      <c r="AF44" s="206">
        <v>0</v>
      </c>
      <c r="AG44" s="206">
        <v>52.55</v>
      </c>
      <c r="AH44" s="206">
        <v>0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26.28</v>
      </c>
      <c r="AP44" s="206">
        <v>33.58</v>
      </c>
    </row>
    <row r="45" spans="1:42">
      <c r="A45" t="s">
        <v>87</v>
      </c>
      <c r="B45" s="206">
        <v>0</v>
      </c>
      <c r="C45" s="206">
        <v>0</v>
      </c>
      <c r="D45" s="206">
        <v>1.32</v>
      </c>
      <c r="E45" s="206">
        <v>0</v>
      </c>
      <c r="F45" s="206">
        <v>0.4</v>
      </c>
      <c r="G45" s="206">
        <v>0.61</v>
      </c>
      <c r="H45" s="206">
        <v>0</v>
      </c>
      <c r="I45" s="206">
        <v>2.63</v>
      </c>
      <c r="J45" s="206">
        <v>7.0000000000000007E-2</v>
      </c>
      <c r="K45" s="206">
        <v>1.31</v>
      </c>
      <c r="L45" s="206">
        <v>0.05</v>
      </c>
      <c r="M45" s="206">
        <v>0.09</v>
      </c>
      <c r="N45" s="206">
        <v>0.09</v>
      </c>
      <c r="O45" s="206">
        <v>0.05</v>
      </c>
      <c r="P45" s="206">
        <v>4.18</v>
      </c>
      <c r="Q45" s="206">
        <v>0.25</v>
      </c>
      <c r="R45" s="206">
        <v>0.78</v>
      </c>
      <c r="S45" s="206">
        <v>0.39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2.17</v>
      </c>
      <c r="AD45" s="206">
        <v>0</v>
      </c>
      <c r="AE45" s="206">
        <v>0</v>
      </c>
      <c r="AF45" s="206">
        <v>0</v>
      </c>
      <c r="AG45" s="206">
        <v>52.55</v>
      </c>
      <c r="AH45" s="206">
        <v>0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26.28</v>
      </c>
      <c r="AP45" s="206">
        <v>33.58</v>
      </c>
    </row>
    <row r="46" spans="1:42">
      <c r="A46" t="s">
        <v>88</v>
      </c>
      <c r="B46" s="206">
        <v>0</v>
      </c>
      <c r="C46" s="206">
        <v>0</v>
      </c>
      <c r="D46" s="206">
        <v>1.32</v>
      </c>
      <c r="E46" s="206">
        <v>0</v>
      </c>
      <c r="F46" s="206">
        <v>0.4</v>
      </c>
      <c r="G46" s="206">
        <v>0.61</v>
      </c>
      <c r="H46" s="206">
        <v>0</v>
      </c>
      <c r="I46" s="206">
        <v>2.63</v>
      </c>
      <c r="J46" s="206">
        <v>7.0000000000000007E-2</v>
      </c>
      <c r="K46" s="206">
        <v>1.31</v>
      </c>
      <c r="L46" s="206">
        <v>0.05</v>
      </c>
      <c r="M46" s="206">
        <v>0.09</v>
      </c>
      <c r="N46" s="206">
        <v>0.09</v>
      </c>
      <c r="O46" s="206">
        <v>0.05</v>
      </c>
      <c r="P46" s="206">
        <v>4.18</v>
      </c>
      <c r="Q46" s="206">
        <v>0.25</v>
      </c>
      <c r="R46" s="206">
        <v>0.78</v>
      </c>
      <c r="S46" s="206">
        <v>0.39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2.17</v>
      </c>
      <c r="AD46" s="206">
        <v>0</v>
      </c>
      <c r="AE46" s="206">
        <v>0</v>
      </c>
      <c r="AF46" s="206">
        <v>0</v>
      </c>
      <c r="AG46" s="206">
        <v>52.55</v>
      </c>
      <c r="AH46" s="206">
        <v>0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26.28</v>
      </c>
      <c r="AP46" s="206">
        <v>33.58</v>
      </c>
    </row>
    <row r="47" spans="1:42">
      <c r="A47" t="s">
        <v>89</v>
      </c>
      <c r="B47" s="206">
        <v>0</v>
      </c>
      <c r="C47" s="206">
        <v>0</v>
      </c>
      <c r="D47" s="206">
        <v>1.32</v>
      </c>
      <c r="E47" s="206">
        <v>0</v>
      </c>
      <c r="F47" s="206">
        <v>0.4</v>
      </c>
      <c r="G47" s="206">
        <v>0.61</v>
      </c>
      <c r="H47" s="206">
        <v>0</v>
      </c>
      <c r="I47" s="206">
        <v>2.63</v>
      </c>
      <c r="J47" s="206">
        <v>7.0000000000000007E-2</v>
      </c>
      <c r="K47" s="206">
        <v>1.45</v>
      </c>
      <c r="L47" s="206">
        <v>0.05</v>
      </c>
      <c r="M47" s="206">
        <v>0.09</v>
      </c>
      <c r="N47" s="206">
        <v>0.09</v>
      </c>
      <c r="O47" s="206">
        <v>0.05</v>
      </c>
      <c r="P47" s="206">
        <v>4.18</v>
      </c>
      <c r="Q47" s="206">
        <v>0.25</v>
      </c>
      <c r="R47" s="206">
        <v>0.78</v>
      </c>
      <c r="S47" s="206">
        <v>0.39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2.17</v>
      </c>
      <c r="AD47" s="206">
        <v>0</v>
      </c>
      <c r="AE47" s="206">
        <v>0</v>
      </c>
      <c r="AF47" s="206">
        <v>0</v>
      </c>
      <c r="AG47" s="206">
        <v>52.55</v>
      </c>
      <c r="AH47" s="206">
        <v>0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26.28</v>
      </c>
      <c r="AP47" s="206">
        <v>33.58</v>
      </c>
    </row>
    <row r="48" spans="1:42">
      <c r="A48" t="s">
        <v>90</v>
      </c>
      <c r="B48" s="206">
        <v>0</v>
      </c>
      <c r="C48" s="206">
        <v>0</v>
      </c>
      <c r="D48" s="206">
        <v>1.32</v>
      </c>
      <c r="E48" s="206">
        <v>0</v>
      </c>
      <c r="F48" s="206">
        <v>0.4</v>
      </c>
      <c r="G48" s="206">
        <v>0.61</v>
      </c>
      <c r="H48" s="206">
        <v>0</v>
      </c>
      <c r="I48" s="206">
        <v>2.63</v>
      </c>
      <c r="J48" s="206">
        <v>7.0000000000000007E-2</v>
      </c>
      <c r="K48" s="206">
        <v>1.51</v>
      </c>
      <c r="L48" s="206">
        <v>0.05</v>
      </c>
      <c r="M48" s="206">
        <v>0.09</v>
      </c>
      <c r="N48" s="206">
        <v>0.09</v>
      </c>
      <c r="O48" s="206">
        <v>0.05</v>
      </c>
      <c r="P48" s="206">
        <v>4.18</v>
      </c>
      <c r="Q48" s="206">
        <v>0.25</v>
      </c>
      <c r="R48" s="206">
        <v>0.78</v>
      </c>
      <c r="S48" s="206">
        <v>0.39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2.17</v>
      </c>
      <c r="AD48" s="206">
        <v>0</v>
      </c>
      <c r="AE48" s="206">
        <v>0</v>
      </c>
      <c r="AF48" s="206">
        <v>0</v>
      </c>
      <c r="AG48" s="206">
        <v>52.55</v>
      </c>
      <c r="AH48" s="206">
        <v>0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26.28</v>
      </c>
      <c r="AP48" s="206">
        <v>33.58</v>
      </c>
    </row>
    <row r="49" spans="1:42">
      <c r="A49" t="s">
        <v>91</v>
      </c>
      <c r="B49" s="206">
        <v>0</v>
      </c>
      <c r="C49" s="206">
        <v>0</v>
      </c>
      <c r="D49" s="206">
        <v>1.32</v>
      </c>
      <c r="E49" s="206">
        <v>0</v>
      </c>
      <c r="F49" s="206">
        <v>0.4</v>
      </c>
      <c r="G49" s="206">
        <v>0.61</v>
      </c>
      <c r="H49" s="206">
        <v>0</v>
      </c>
      <c r="I49" s="206">
        <v>2.63</v>
      </c>
      <c r="J49" s="206">
        <v>7.0000000000000007E-2</v>
      </c>
      <c r="K49" s="206">
        <v>1.6</v>
      </c>
      <c r="L49" s="206">
        <v>0.05</v>
      </c>
      <c r="M49" s="206">
        <v>0.09</v>
      </c>
      <c r="N49" s="206">
        <v>0.09</v>
      </c>
      <c r="O49" s="206">
        <v>0.05</v>
      </c>
      <c r="P49" s="206">
        <v>4.2</v>
      </c>
      <c r="Q49" s="206">
        <v>0.25</v>
      </c>
      <c r="R49" s="206">
        <v>0.78</v>
      </c>
      <c r="S49" s="206">
        <v>0.39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2.17</v>
      </c>
      <c r="AD49" s="206">
        <v>0</v>
      </c>
      <c r="AE49" s="206">
        <v>0</v>
      </c>
      <c r="AF49" s="206">
        <v>0</v>
      </c>
      <c r="AG49" s="206">
        <v>52.55</v>
      </c>
      <c r="AH49" s="206">
        <v>0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26.28</v>
      </c>
      <c r="AP49" s="206">
        <v>33.58</v>
      </c>
    </row>
    <row r="50" spans="1:42">
      <c r="A50" t="s">
        <v>92</v>
      </c>
      <c r="B50" s="206">
        <v>0</v>
      </c>
      <c r="C50" s="206">
        <v>0</v>
      </c>
      <c r="D50" s="206">
        <v>1.32</v>
      </c>
      <c r="E50" s="206">
        <v>0</v>
      </c>
      <c r="F50" s="206">
        <v>0.4</v>
      </c>
      <c r="G50" s="206">
        <v>0.61</v>
      </c>
      <c r="H50" s="206">
        <v>0</v>
      </c>
      <c r="I50" s="206">
        <v>2.63</v>
      </c>
      <c r="J50" s="206">
        <v>7.0000000000000007E-2</v>
      </c>
      <c r="K50" s="206">
        <v>1.6</v>
      </c>
      <c r="L50" s="206">
        <v>0.05</v>
      </c>
      <c r="M50" s="206">
        <v>0.09</v>
      </c>
      <c r="N50" s="206">
        <v>0.09</v>
      </c>
      <c r="O50" s="206">
        <v>0.05</v>
      </c>
      <c r="P50" s="206">
        <v>4.2</v>
      </c>
      <c r="Q50" s="206">
        <v>0.25</v>
      </c>
      <c r="R50" s="206">
        <v>0.78</v>
      </c>
      <c r="S50" s="206">
        <v>0.39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2.17</v>
      </c>
      <c r="AD50" s="206">
        <v>0</v>
      </c>
      <c r="AE50" s="206">
        <v>0</v>
      </c>
      <c r="AF50" s="206">
        <v>0</v>
      </c>
      <c r="AG50" s="206">
        <v>52.55</v>
      </c>
      <c r="AH50" s="206">
        <v>0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26.28</v>
      </c>
      <c r="AP50" s="206">
        <v>33.58</v>
      </c>
    </row>
    <row r="51" spans="1:42">
      <c r="A51" t="s">
        <v>93</v>
      </c>
      <c r="B51" s="206">
        <v>0</v>
      </c>
      <c r="C51" s="206">
        <v>0</v>
      </c>
      <c r="D51" s="206">
        <v>1.32</v>
      </c>
      <c r="E51" s="206">
        <v>0</v>
      </c>
      <c r="F51" s="206">
        <v>0.4</v>
      </c>
      <c r="G51" s="206">
        <v>0.61</v>
      </c>
      <c r="H51" s="206">
        <v>0</v>
      </c>
      <c r="I51" s="206">
        <v>2.63</v>
      </c>
      <c r="J51" s="206">
        <v>7.0000000000000007E-2</v>
      </c>
      <c r="K51" s="206">
        <v>1.7</v>
      </c>
      <c r="L51" s="206">
        <v>0.05</v>
      </c>
      <c r="M51" s="206">
        <v>0.09</v>
      </c>
      <c r="N51" s="206">
        <v>0.09</v>
      </c>
      <c r="O51" s="206">
        <v>0.05</v>
      </c>
      <c r="P51" s="206">
        <v>4.2</v>
      </c>
      <c r="Q51" s="206">
        <v>0.25</v>
      </c>
      <c r="R51" s="206">
        <v>0.78</v>
      </c>
      <c r="S51" s="206">
        <v>0.39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2.17</v>
      </c>
      <c r="AD51" s="206">
        <v>0</v>
      </c>
      <c r="AE51" s="206">
        <v>0</v>
      </c>
      <c r="AF51" s="206">
        <v>0</v>
      </c>
      <c r="AG51" s="206">
        <v>52.55</v>
      </c>
      <c r="AH51" s="206">
        <v>0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26.28</v>
      </c>
      <c r="AP51" s="206">
        <v>33.58</v>
      </c>
    </row>
    <row r="52" spans="1:42">
      <c r="A52" t="s">
        <v>94</v>
      </c>
      <c r="B52" s="206">
        <v>0</v>
      </c>
      <c r="C52" s="206">
        <v>0</v>
      </c>
      <c r="D52" s="206">
        <v>1.32</v>
      </c>
      <c r="E52" s="206">
        <v>0</v>
      </c>
      <c r="F52" s="206">
        <v>0.4</v>
      </c>
      <c r="G52" s="206">
        <v>0.61</v>
      </c>
      <c r="H52" s="206">
        <v>0</v>
      </c>
      <c r="I52" s="206">
        <v>2.63</v>
      </c>
      <c r="J52" s="206">
        <v>7.0000000000000007E-2</v>
      </c>
      <c r="K52" s="206">
        <v>1.7</v>
      </c>
      <c r="L52" s="206">
        <v>0.05</v>
      </c>
      <c r="M52" s="206">
        <v>0.09</v>
      </c>
      <c r="N52" s="206">
        <v>0.09</v>
      </c>
      <c r="O52" s="206">
        <v>0.05</v>
      </c>
      <c r="P52" s="206">
        <v>4.2</v>
      </c>
      <c r="Q52" s="206">
        <v>0.25</v>
      </c>
      <c r="R52" s="206">
        <v>0.78</v>
      </c>
      <c r="S52" s="206">
        <v>0.39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2.17</v>
      </c>
      <c r="AD52" s="206">
        <v>0</v>
      </c>
      <c r="AE52" s="206">
        <v>0</v>
      </c>
      <c r="AF52" s="206">
        <v>0</v>
      </c>
      <c r="AG52" s="206">
        <v>52.55</v>
      </c>
      <c r="AH52" s="206">
        <v>0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26.28</v>
      </c>
      <c r="AP52" s="206">
        <v>33.58</v>
      </c>
    </row>
    <row r="53" spans="1:42">
      <c r="A53" t="s">
        <v>95</v>
      </c>
      <c r="B53" s="206">
        <v>0</v>
      </c>
      <c r="C53" s="206">
        <v>0</v>
      </c>
      <c r="D53" s="206">
        <v>1.32</v>
      </c>
      <c r="E53" s="206">
        <v>0</v>
      </c>
      <c r="F53" s="206">
        <v>0.4</v>
      </c>
      <c r="G53" s="206">
        <v>0.61</v>
      </c>
      <c r="H53" s="206">
        <v>0</v>
      </c>
      <c r="I53" s="206">
        <v>2.63</v>
      </c>
      <c r="J53" s="206">
        <v>7.0000000000000007E-2</v>
      </c>
      <c r="K53" s="206">
        <v>1.8</v>
      </c>
      <c r="L53" s="206">
        <v>0.05</v>
      </c>
      <c r="M53" s="206">
        <v>0.09</v>
      </c>
      <c r="N53" s="206">
        <v>0.09</v>
      </c>
      <c r="O53" s="206">
        <v>0.05</v>
      </c>
      <c r="P53" s="206">
        <v>3.97</v>
      </c>
      <c r="Q53" s="206">
        <v>0.25</v>
      </c>
      <c r="R53" s="206">
        <v>0.78</v>
      </c>
      <c r="S53" s="206">
        <v>0.39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2.17</v>
      </c>
      <c r="AD53" s="206">
        <v>0</v>
      </c>
      <c r="AE53" s="206">
        <v>0</v>
      </c>
      <c r="AF53" s="206">
        <v>0</v>
      </c>
      <c r="AG53" s="206">
        <v>52.55</v>
      </c>
      <c r="AH53" s="206">
        <v>0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26.28</v>
      </c>
      <c r="AP53" s="206">
        <v>33.58</v>
      </c>
    </row>
    <row r="54" spans="1:42">
      <c r="A54" t="s">
        <v>96</v>
      </c>
      <c r="B54" s="206">
        <v>0</v>
      </c>
      <c r="C54" s="206">
        <v>0</v>
      </c>
      <c r="D54" s="206">
        <v>1.32</v>
      </c>
      <c r="E54" s="206">
        <v>0</v>
      </c>
      <c r="F54" s="206">
        <v>0.4</v>
      </c>
      <c r="G54" s="206">
        <v>0.61</v>
      </c>
      <c r="H54" s="206">
        <v>0</v>
      </c>
      <c r="I54" s="206">
        <v>2.63</v>
      </c>
      <c r="J54" s="206">
        <v>7.0000000000000007E-2</v>
      </c>
      <c r="K54" s="206">
        <v>1.8</v>
      </c>
      <c r="L54" s="206">
        <v>0.05</v>
      </c>
      <c r="M54" s="206">
        <v>0.09</v>
      </c>
      <c r="N54" s="206">
        <v>0.09</v>
      </c>
      <c r="O54" s="206">
        <v>0.05</v>
      </c>
      <c r="P54" s="206">
        <v>3.97</v>
      </c>
      <c r="Q54" s="206">
        <v>0.25</v>
      </c>
      <c r="R54" s="206">
        <v>0.78</v>
      </c>
      <c r="S54" s="206">
        <v>0.39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2.17</v>
      </c>
      <c r="AD54" s="206">
        <v>0</v>
      </c>
      <c r="AE54" s="206">
        <v>0</v>
      </c>
      <c r="AF54" s="206">
        <v>0</v>
      </c>
      <c r="AG54" s="206">
        <v>52.55</v>
      </c>
      <c r="AH54" s="206">
        <v>0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26.28</v>
      </c>
      <c r="AP54" s="206">
        <v>33.58</v>
      </c>
    </row>
    <row r="55" spans="1:42">
      <c r="A55" t="s">
        <v>97</v>
      </c>
      <c r="B55" s="206">
        <v>0</v>
      </c>
      <c r="C55" s="206">
        <v>0</v>
      </c>
      <c r="D55" s="206">
        <v>1.32</v>
      </c>
      <c r="E55" s="206">
        <v>0</v>
      </c>
      <c r="F55" s="206">
        <v>0.4</v>
      </c>
      <c r="G55" s="206">
        <v>0.61</v>
      </c>
      <c r="H55" s="206">
        <v>0</v>
      </c>
      <c r="I55" s="206">
        <v>2.63</v>
      </c>
      <c r="J55" s="206">
        <v>7.0000000000000007E-2</v>
      </c>
      <c r="K55" s="206">
        <v>1.9</v>
      </c>
      <c r="L55" s="206">
        <v>0</v>
      </c>
      <c r="M55" s="206">
        <v>0.09</v>
      </c>
      <c r="N55" s="206">
        <v>0.09</v>
      </c>
      <c r="O55" s="206">
        <v>0.05</v>
      </c>
      <c r="P55" s="206">
        <v>3.97</v>
      </c>
      <c r="Q55" s="206">
        <v>0.05</v>
      </c>
      <c r="R55" s="206">
        <v>0.46</v>
      </c>
      <c r="S55" s="206">
        <v>0.13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2.2200000000000002</v>
      </c>
      <c r="AD55" s="206">
        <v>0</v>
      </c>
      <c r="AE55" s="206">
        <v>0</v>
      </c>
      <c r="AF55" s="206">
        <v>0</v>
      </c>
      <c r="AG55" s="206">
        <v>52.96</v>
      </c>
      <c r="AH55" s="206">
        <v>0</v>
      </c>
      <c r="AI55" s="206">
        <v>0</v>
      </c>
      <c r="AJ55" s="206">
        <v>0</v>
      </c>
      <c r="AK55" s="206">
        <v>4.1399999999999997</v>
      </c>
      <c r="AL55" s="206">
        <v>0</v>
      </c>
      <c r="AM55" s="206">
        <v>0</v>
      </c>
      <c r="AN55" s="206">
        <v>0</v>
      </c>
      <c r="AO55" s="206">
        <v>26.28</v>
      </c>
      <c r="AP55" s="206">
        <v>33.58</v>
      </c>
    </row>
    <row r="56" spans="1:42">
      <c r="A56" t="s">
        <v>98</v>
      </c>
      <c r="B56" s="206">
        <v>0</v>
      </c>
      <c r="C56" s="206">
        <v>0</v>
      </c>
      <c r="D56" s="206">
        <v>1.32</v>
      </c>
      <c r="E56" s="206">
        <v>0</v>
      </c>
      <c r="F56" s="206">
        <v>0.4</v>
      </c>
      <c r="G56" s="206">
        <v>0.61</v>
      </c>
      <c r="H56" s="206">
        <v>0</v>
      </c>
      <c r="I56" s="206">
        <v>2.63</v>
      </c>
      <c r="J56" s="206">
        <v>7.0000000000000007E-2</v>
      </c>
      <c r="K56" s="206">
        <v>2</v>
      </c>
      <c r="L56" s="206">
        <v>0.05</v>
      </c>
      <c r="M56" s="206">
        <v>0.09</v>
      </c>
      <c r="N56" s="206">
        <v>0.09</v>
      </c>
      <c r="O56" s="206">
        <v>0.05</v>
      </c>
      <c r="P56" s="206">
        <v>3.97</v>
      </c>
      <c r="Q56" s="206">
        <v>0.05</v>
      </c>
      <c r="R56" s="206">
        <v>0.46</v>
      </c>
      <c r="S56" s="206">
        <v>0.13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2.2200000000000002</v>
      </c>
      <c r="AD56" s="206">
        <v>0</v>
      </c>
      <c r="AE56" s="206">
        <v>0</v>
      </c>
      <c r="AF56" s="206">
        <v>0</v>
      </c>
      <c r="AG56" s="206">
        <v>52.96</v>
      </c>
      <c r="AH56" s="206">
        <v>0</v>
      </c>
      <c r="AI56" s="206">
        <v>0</v>
      </c>
      <c r="AJ56" s="206">
        <v>0</v>
      </c>
      <c r="AK56" s="206">
        <v>4.1399999999999997</v>
      </c>
      <c r="AL56" s="206">
        <v>0</v>
      </c>
      <c r="AM56" s="206">
        <v>0</v>
      </c>
      <c r="AN56" s="206">
        <v>0</v>
      </c>
      <c r="AO56" s="206">
        <v>26.28</v>
      </c>
      <c r="AP56" s="206">
        <v>33.58</v>
      </c>
    </row>
    <row r="57" spans="1:42">
      <c r="A57" t="s">
        <v>99</v>
      </c>
      <c r="B57" s="206">
        <v>0</v>
      </c>
      <c r="C57" s="206">
        <v>0</v>
      </c>
      <c r="D57" s="206">
        <v>1.32</v>
      </c>
      <c r="E57" s="206">
        <v>0</v>
      </c>
      <c r="F57" s="206">
        <v>0.4</v>
      </c>
      <c r="G57" s="206">
        <v>0.61</v>
      </c>
      <c r="H57" s="206">
        <v>0</v>
      </c>
      <c r="I57" s="206">
        <v>2.63</v>
      </c>
      <c r="J57" s="206">
        <v>7.0000000000000007E-2</v>
      </c>
      <c r="K57" s="206">
        <v>2</v>
      </c>
      <c r="L57" s="206">
        <v>0.1</v>
      </c>
      <c r="M57" s="206">
        <v>0.09</v>
      </c>
      <c r="N57" s="206">
        <v>0.09</v>
      </c>
      <c r="O57" s="206">
        <v>0.05</v>
      </c>
      <c r="P57" s="206">
        <v>3.97</v>
      </c>
      <c r="Q57" s="206">
        <v>0.05</v>
      </c>
      <c r="R57" s="206">
        <v>0.78</v>
      </c>
      <c r="S57" s="206">
        <v>0.13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2.2200000000000002</v>
      </c>
      <c r="AD57" s="206">
        <v>0</v>
      </c>
      <c r="AE57" s="206">
        <v>0</v>
      </c>
      <c r="AF57" s="206">
        <v>0</v>
      </c>
      <c r="AG57" s="206">
        <v>52.96</v>
      </c>
      <c r="AH57" s="206">
        <v>0</v>
      </c>
      <c r="AI57" s="206">
        <v>0</v>
      </c>
      <c r="AJ57" s="206">
        <v>0</v>
      </c>
      <c r="AK57" s="206">
        <v>4.1399999999999997</v>
      </c>
      <c r="AL57" s="206">
        <v>0</v>
      </c>
      <c r="AM57" s="206">
        <v>0</v>
      </c>
      <c r="AN57" s="206">
        <v>0</v>
      </c>
      <c r="AO57" s="206">
        <v>26.28</v>
      </c>
      <c r="AP57" s="206">
        <v>33.58</v>
      </c>
    </row>
    <row r="58" spans="1:42">
      <c r="A58" t="s">
        <v>100</v>
      </c>
      <c r="B58" s="206">
        <v>0</v>
      </c>
      <c r="C58" s="206">
        <v>0</v>
      </c>
      <c r="D58" s="206">
        <v>1.32</v>
      </c>
      <c r="E58" s="206">
        <v>0</v>
      </c>
      <c r="F58" s="206">
        <v>0.4</v>
      </c>
      <c r="G58" s="206">
        <v>0.61</v>
      </c>
      <c r="H58" s="206">
        <v>0</v>
      </c>
      <c r="I58" s="206">
        <v>2.63</v>
      </c>
      <c r="J58" s="206">
        <v>7.0000000000000007E-2</v>
      </c>
      <c r="K58" s="206">
        <v>2.1</v>
      </c>
      <c r="L58" s="206">
        <v>0.05</v>
      </c>
      <c r="M58" s="206">
        <v>0.09</v>
      </c>
      <c r="N58" s="206">
        <v>0.09</v>
      </c>
      <c r="O58" s="206">
        <v>0.05</v>
      </c>
      <c r="P58" s="206">
        <v>3.97</v>
      </c>
      <c r="Q58" s="206">
        <v>0.05</v>
      </c>
      <c r="R58" s="206">
        <v>0.78</v>
      </c>
      <c r="S58" s="206">
        <v>0.13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2.2200000000000002</v>
      </c>
      <c r="AD58" s="206">
        <v>0</v>
      </c>
      <c r="AE58" s="206">
        <v>0</v>
      </c>
      <c r="AF58" s="206">
        <v>0</v>
      </c>
      <c r="AG58" s="206">
        <v>54.46</v>
      </c>
      <c r="AH58" s="206">
        <v>0</v>
      </c>
      <c r="AI58" s="206">
        <v>0</v>
      </c>
      <c r="AJ58" s="206">
        <v>0</v>
      </c>
      <c r="AK58" s="206">
        <v>4.1399999999999997</v>
      </c>
      <c r="AL58" s="206">
        <v>0</v>
      </c>
      <c r="AM58" s="206">
        <v>0</v>
      </c>
      <c r="AN58" s="206">
        <v>0</v>
      </c>
      <c r="AO58" s="206">
        <v>26.28</v>
      </c>
      <c r="AP58" s="206">
        <v>33.58</v>
      </c>
    </row>
    <row r="59" spans="1:42">
      <c r="A59" t="s">
        <v>101</v>
      </c>
      <c r="B59" s="206">
        <v>0</v>
      </c>
      <c r="C59" s="206">
        <v>0</v>
      </c>
      <c r="D59" s="206">
        <v>1.32</v>
      </c>
      <c r="E59" s="206">
        <v>0</v>
      </c>
      <c r="F59" s="206">
        <v>0.4</v>
      </c>
      <c r="G59" s="206">
        <v>0.61</v>
      </c>
      <c r="H59" s="206">
        <v>0</v>
      </c>
      <c r="I59" s="206">
        <v>2.63</v>
      </c>
      <c r="J59" s="206">
        <v>7.0000000000000007E-2</v>
      </c>
      <c r="K59" s="206">
        <v>2.1</v>
      </c>
      <c r="L59" s="206">
        <v>0.05</v>
      </c>
      <c r="M59" s="206">
        <v>0.09</v>
      </c>
      <c r="N59" s="206">
        <v>0.09</v>
      </c>
      <c r="O59" s="206">
        <v>0.05</v>
      </c>
      <c r="P59" s="206">
        <v>4</v>
      </c>
      <c r="Q59" s="206">
        <v>0.09</v>
      </c>
      <c r="R59" s="206">
        <v>0.78</v>
      </c>
      <c r="S59" s="206">
        <v>0.2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2.2200000000000002</v>
      </c>
      <c r="AD59" s="206">
        <v>0</v>
      </c>
      <c r="AE59" s="206">
        <v>0</v>
      </c>
      <c r="AF59" s="206">
        <v>0</v>
      </c>
      <c r="AG59" s="206">
        <v>54.46</v>
      </c>
      <c r="AH59" s="206">
        <v>0</v>
      </c>
      <c r="AI59" s="206">
        <v>0</v>
      </c>
      <c r="AJ59" s="206">
        <v>0</v>
      </c>
      <c r="AK59" s="206">
        <v>4.67</v>
      </c>
      <c r="AL59" s="206">
        <v>0</v>
      </c>
      <c r="AM59" s="206">
        <v>0</v>
      </c>
      <c r="AN59" s="206">
        <v>0</v>
      </c>
      <c r="AO59" s="206">
        <v>26.28</v>
      </c>
      <c r="AP59" s="206">
        <v>33.58</v>
      </c>
    </row>
    <row r="60" spans="1:42">
      <c r="A60" t="s">
        <v>102</v>
      </c>
      <c r="B60" s="206">
        <v>0</v>
      </c>
      <c r="C60" s="206">
        <v>0</v>
      </c>
      <c r="D60" s="206">
        <v>1.32</v>
      </c>
      <c r="E60" s="206">
        <v>0</v>
      </c>
      <c r="F60" s="206">
        <v>0.4</v>
      </c>
      <c r="G60" s="206">
        <v>0.61</v>
      </c>
      <c r="H60" s="206">
        <v>0</v>
      </c>
      <c r="I60" s="206">
        <v>2.63</v>
      </c>
      <c r="J60" s="206">
        <v>7.0000000000000007E-2</v>
      </c>
      <c r="K60" s="206">
        <v>2.2000000000000002</v>
      </c>
      <c r="L60" s="206">
        <v>0.05</v>
      </c>
      <c r="M60" s="206">
        <v>0.09</v>
      </c>
      <c r="N60" s="206">
        <v>0.09</v>
      </c>
      <c r="O60" s="206">
        <v>0.05</v>
      </c>
      <c r="P60" s="206">
        <v>4</v>
      </c>
      <c r="Q60" s="206">
        <v>0.09</v>
      </c>
      <c r="R60" s="206">
        <v>0.78</v>
      </c>
      <c r="S60" s="206">
        <v>0.2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2.2200000000000002</v>
      </c>
      <c r="AD60" s="206">
        <v>0</v>
      </c>
      <c r="AE60" s="206">
        <v>0</v>
      </c>
      <c r="AF60" s="206">
        <v>0</v>
      </c>
      <c r="AG60" s="206">
        <v>54.46</v>
      </c>
      <c r="AH60" s="206">
        <v>0</v>
      </c>
      <c r="AI60" s="206">
        <v>0</v>
      </c>
      <c r="AJ60" s="206">
        <v>0</v>
      </c>
      <c r="AK60" s="206">
        <v>4.67</v>
      </c>
      <c r="AL60" s="206">
        <v>0</v>
      </c>
      <c r="AM60" s="206">
        <v>0</v>
      </c>
      <c r="AN60" s="206">
        <v>0</v>
      </c>
      <c r="AO60" s="206">
        <v>26.28</v>
      </c>
      <c r="AP60" s="206">
        <v>33.58</v>
      </c>
    </row>
    <row r="61" spans="1:42">
      <c r="A61" t="s">
        <v>103</v>
      </c>
      <c r="B61" s="206">
        <v>0</v>
      </c>
      <c r="C61" s="206">
        <v>0</v>
      </c>
      <c r="D61" s="206">
        <v>1.32</v>
      </c>
      <c r="E61" s="206">
        <v>0</v>
      </c>
      <c r="F61" s="206">
        <v>0.4</v>
      </c>
      <c r="G61" s="206">
        <v>0.61</v>
      </c>
      <c r="H61" s="206">
        <v>0</v>
      </c>
      <c r="I61" s="206">
        <v>2.63</v>
      </c>
      <c r="J61" s="206">
        <v>7.0000000000000007E-2</v>
      </c>
      <c r="K61" s="206">
        <v>2.2999999999999998</v>
      </c>
      <c r="L61" s="206">
        <v>0.05</v>
      </c>
      <c r="M61" s="206">
        <v>0.08</v>
      </c>
      <c r="N61" s="206">
        <v>0.09</v>
      </c>
      <c r="O61" s="206">
        <v>0.05</v>
      </c>
      <c r="P61" s="206">
        <v>4</v>
      </c>
      <c r="Q61" s="206">
        <v>0.09</v>
      </c>
      <c r="R61" s="206">
        <v>0.78</v>
      </c>
      <c r="S61" s="206">
        <v>0.2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2.2200000000000002</v>
      </c>
      <c r="AD61" s="206">
        <v>0</v>
      </c>
      <c r="AE61" s="206">
        <v>0</v>
      </c>
      <c r="AF61" s="206">
        <v>0</v>
      </c>
      <c r="AG61" s="206">
        <v>54.46</v>
      </c>
      <c r="AH61" s="206">
        <v>0</v>
      </c>
      <c r="AI61" s="206">
        <v>0</v>
      </c>
      <c r="AJ61" s="206">
        <v>0</v>
      </c>
      <c r="AK61" s="206">
        <v>4.67</v>
      </c>
      <c r="AL61" s="206">
        <v>0</v>
      </c>
      <c r="AM61" s="206">
        <v>0</v>
      </c>
      <c r="AN61" s="206">
        <v>0</v>
      </c>
      <c r="AO61" s="206">
        <v>26.28</v>
      </c>
      <c r="AP61" s="206">
        <v>33.58</v>
      </c>
    </row>
    <row r="62" spans="1:42">
      <c r="A62" t="s">
        <v>104</v>
      </c>
      <c r="B62" s="206">
        <v>0</v>
      </c>
      <c r="C62" s="206">
        <v>0</v>
      </c>
      <c r="D62" s="206">
        <v>1.32</v>
      </c>
      <c r="E62" s="206">
        <v>0</v>
      </c>
      <c r="F62" s="206">
        <v>0.4</v>
      </c>
      <c r="G62" s="206">
        <v>0.61</v>
      </c>
      <c r="H62" s="206">
        <v>0</v>
      </c>
      <c r="I62" s="206">
        <v>2.63</v>
      </c>
      <c r="J62" s="206">
        <v>7.0000000000000007E-2</v>
      </c>
      <c r="K62" s="206">
        <v>2.2999999999999998</v>
      </c>
      <c r="L62" s="206">
        <v>0.05</v>
      </c>
      <c r="M62" s="206">
        <v>0.08</v>
      </c>
      <c r="N62" s="206">
        <v>0.09</v>
      </c>
      <c r="O62" s="206">
        <v>0.05</v>
      </c>
      <c r="P62" s="206">
        <v>4</v>
      </c>
      <c r="Q62" s="206">
        <v>0.09</v>
      </c>
      <c r="R62" s="206">
        <v>0.78</v>
      </c>
      <c r="S62" s="206">
        <v>0.2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2.2200000000000002</v>
      </c>
      <c r="AD62" s="206">
        <v>0</v>
      </c>
      <c r="AE62" s="206">
        <v>0</v>
      </c>
      <c r="AF62" s="206">
        <v>0</v>
      </c>
      <c r="AG62" s="206">
        <v>54.46</v>
      </c>
      <c r="AH62" s="206">
        <v>0</v>
      </c>
      <c r="AI62" s="206">
        <v>0</v>
      </c>
      <c r="AJ62" s="206">
        <v>0</v>
      </c>
      <c r="AK62" s="206">
        <v>4.67</v>
      </c>
      <c r="AL62" s="206">
        <v>0</v>
      </c>
      <c r="AM62" s="206">
        <v>0</v>
      </c>
      <c r="AN62" s="206">
        <v>0</v>
      </c>
      <c r="AO62" s="206">
        <v>26.28</v>
      </c>
      <c r="AP62" s="206">
        <v>33.58</v>
      </c>
    </row>
    <row r="63" spans="1:42">
      <c r="A63" t="s">
        <v>105</v>
      </c>
      <c r="B63" s="206">
        <v>0</v>
      </c>
      <c r="C63" s="206">
        <v>0</v>
      </c>
      <c r="D63" s="206">
        <v>1.32</v>
      </c>
      <c r="E63" s="206">
        <v>0</v>
      </c>
      <c r="F63" s="206">
        <v>0.4</v>
      </c>
      <c r="G63" s="206">
        <v>0.61</v>
      </c>
      <c r="H63" s="206">
        <v>0</v>
      </c>
      <c r="I63" s="206">
        <v>2.63</v>
      </c>
      <c r="J63" s="206">
        <v>7.0000000000000007E-2</v>
      </c>
      <c r="K63" s="206">
        <v>2.41</v>
      </c>
      <c r="L63" s="206">
        <v>0.05</v>
      </c>
      <c r="M63" s="206">
        <v>0.08</v>
      </c>
      <c r="N63" s="206">
        <v>0.09</v>
      </c>
      <c r="O63" s="206">
        <v>0.05</v>
      </c>
      <c r="P63" s="206">
        <v>4</v>
      </c>
      <c r="Q63" s="206">
        <v>0.16</v>
      </c>
      <c r="R63" s="206">
        <v>0.78</v>
      </c>
      <c r="S63" s="206">
        <v>0.31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2.2200000000000002</v>
      </c>
      <c r="AD63" s="206">
        <v>0</v>
      </c>
      <c r="AE63" s="206">
        <v>0</v>
      </c>
      <c r="AF63" s="206">
        <v>0</v>
      </c>
      <c r="AG63" s="206">
        <v>54.46</v>
      </c>
      <c r="AH63" s="206">
        <v>0</v>
      </c>
      <c r="AI63" s="206">
        <v>0</v>
      </c>
      <c r="AJ63" s="206">
        <v>0</v>
      </c>
      <c r="AK63" s="206">
        <v>4.67</v>
      </c>
      <c r="AL63" s="206">
        <v>0</v>
      </c>
      <c r="AM63" s="206">
        <v>0</v>
      </c>
      <c r="AN63" s="206">
        <v>0</v>
      </c>
      <c r="AO63" s="206">
        <v>26.28</v>
      </c>
      <c r="AP63" s="206">
        <v>33.58</v>
      </c>
    </row>
    <row r="64" spans="1:42">
      <c r="A64" t="s">
        <v>106</v>
      </c>
      <c r="B64" s="206">
        <v>0</v>
      </c>
      <c r="C64" s="206">
        <v>0</v>
      </c>
      <c r="D64" s="206">
        <v>1.32</v>
      </c>
      <c r="E64" s="206">
        <v>0</v>
      </c>
      <c r="F64" s="206">
        <v>0.4</v>
      </c>
      <c r="G64" s="206">
        <v>0.61</v>
      </c>
      <c r="H64" s="206">
        <v>0</v>
      </c>
      <c r="I64" s="206">
        <v>2.63</v>
      </c>
      <c r="J64" s="206">
        <v>7.0000000000000007E-2</v>
      </c>
      <c r="K64" s="206">
        <v>2.52</v>
      </c>
      <c r="L64" s="206">
        <v>0.05</v>
      </c>
      <c r="M64" s="206">
        <v>0.08</v>
      </c>
      <c r="N64" s="206">
        <v>0.09</v>
      </c>
      <c r="O64" s="206">
        <v>0.05</v>
      </c>
      <c r="P64" s="206">
        <v>4</v>
      </c>
      <c r="Q64" s="206">
        <v>0.16</v>
      </c>
      <c r="R64" s="206">
        <v>0.78</v>
      </c>
      <c r="S64" s="206">
        <v>0.31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2.17</v>
      </c>
      <c r="AD64" s="206">
        <v>0</v>
      </c>
      <c r="AE64" s="206">
        <v>0</v>
      </c>
      <c r="AF64" s="206">
        <v>0</v>
      </c>
      <c r="AG64" s="206">
        <v>54.46</v>
      </c>
      <c r="AH64" s="206">
        <v>0</v>
      </c>
      <c r="AI64" s="206">
        <v>0</v>
      </c>
      <c r="AJ64" s="206">
        <v>0</v>
      </c>
      <c r="AK64" s="206">
        <v>4.67</v>
      </c>
      <c r="AL64" s="206">
        <v>0</v>
      </c>
      <c r="AM64" s="206">
        <v>0</v>
      </c>
      <c r="AN64" s="206">
        <v>0</v>
      </c>
      <c r="AO64" s="206">
        <v>26.28</v>
      </c>
      <c r="AP64" s="206">
        <v>33.58</v>
      </c>
    </row>
    <row r="65" spans="1:42">
      <c r="A65" t="s">
        <v>107</v>
      </c>
      <c r="B65" s="206">
        <v>0</v>
      </c>
      <c r="C65" s="206">
        <v>0</v>
      </c>
      <c r="D65" s="206">
        <v>1.32</v>
      </c>
      <c r="E65" s="206">
        <v>0</v>
      </c>
      <c r="F65" s="206">
        <v>0.4</v>
      </c>
      <c r="G65" s="206">
        <v>0.61</v>
      </c>
      <c r="H65" s="206">
        <v>0</v>
      </c>
      <c r="I65" s="206">
        <v>2.63</v>
      </c>
      <c r="J65" s="206">
        <v>7.0000000000000007E-2</v>
      </c>
      <c r="K65" s="206">
        <v>2.52</v>
      </c>
      <c r="L65" s="206">
        <v>0.05</v>
      </c>
      <c r="M65" s="206">
        <v>0.08</v>
      </c>
      <c r="N65" s="206">
        <v>0.09</v>
      </c>
      <c r="O65" s="206">
        <v>0.05</v>
      </c>
      <c r="P65" s="206">
        <v>4</v>
      </c>
      <c r="Q65" s="206">
        <v>0.16</v>
      </c>
      <c r="R65" s="206">
        <v>0.78</v>
      </c>
      <c r="S65" s="206">
        <v>0.31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2.17</v>
      </c>
      <c r="AD65" s="206">
        <v>0</v>
      </c>
      <c r="AE65" s="206">
        <v>0</v>
      </c>
      <c r="AF65" s="206">
        <v>0</v>
      </c>
      <c r="AG65" s="206">
        <v>54.46</v>
      </c>
      <c r="AH65" s="206">
        <v>0</v>
      </c>
      <c r="AI65" s="206">
        <v>0</v>
      </c>
      <c r="AJ65" s="206">
        <v>0</v>
      </c>
      <c r="AK65" s="206">
        <v>4.67</v>
      </c>
      <c r="AL65" s="206">
        <v>0</v>
      </c>
      <c r="AM65" s="206">
        <v>0</v>
      </c>
      <c r="AN65" s="206">
        <v>0</v>
      </c>
      <c r="AO65" s="206">
        <v>26.28</v>
      </c>
      <c r="AP65" s="206">
        <v>33.58</v>
      </c>
    </row>
    <row r="66" spans="1:42">
      <c r="A66" t="s">
        <v>108</v>
      </c>
      <c r="B66" s="206">
        <v>0</v>
      </c>
      <c r="C66" s="206">
        <v>0</v>
      </c>
      <c r="D66" s="206">
        <v>1.32</v>
      </c>
      <c r="E66" s="206">
        <v>0</v>
      </c>
      <c r="F66" s="206">
        <v>0.4</v>
      </c>
      <c r="G66" s="206">
        <v>0.61</v>
      </c>
      <c r="H66" s="206">
        <v>0</v>
      </c>
      <c r="I66" s="206">
        <v>2.63</v>
      </c>
      <c r="J66" s="206">
        <v>7.0000000000000007E-2</v>
      </c>
      <c r="K66" s="206">
        <v>2.61</v>
      </c>
      <c r="L66" s="206">
        <v>0.05</v>
      </c>
      <c r="M66" s="206">
        <v>0.08</v>
      </c>
      <c r="N66" s="206">
        <v>0.09</v>
      </c>
      <c r="O66" s="206">
        <v>0.05</v>
      </c>
      <c r="P66" s="206">
        <v>4</v>
      </c>
      <c r="Q66" s="206">
        <v>0.16</v>
      </c>
      <c r="R66" s="206">
        <v>0.78</v>
      </c>
      <c r="S66" s="206">
        <v>0.31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2.17</v>
      </c>
      <c r="AD66" s="206">
        <v>0</v>
      </c>
      <c r="AE66" s="206">
        <v>0</v>
      </c>
      <c r="AF66" s="206">
        <v>0</v>
      </c>
      <c r="AG66" s="206">
        <v>54.46</v>
      </c>
      <c r="AH66" s="206">
        <v>0</v>
      </c>
      <c r="AI66" s="206">
        <v>0</v>
      </c>
      <c r="AJ66" s="206">
        <v>0</v>
      </c>
      <c r="AK66" s="206">
        <v>4.67</v>
      </c>
      <c r="AL66" s="206">
        <v>0</v>
      </c>
      <c r="AM66" s="206">
        <v>0</v>
      </c>
      <c r="AN66" s="206">
        <v>0</v>
      </c>
      <c r="AO66" s="206">
        <v>26.28</v>
      </c>
      <c r="AP66" s="206">
        <v>33.58</v>
      </c>
    </row>
    <row r="67" spans="1:42">
      <c r="A67" t="s">
        <v>109</v>
      </c>
      <c r="B67" s="206">
        <v>0</v>
      </c>
      <c r="C67" s="206">
        <v>0</v>
      </c>
      <c r="D67" s="206">
        <v>1.32</v>
      </c>
      <c r="E67" s="206">
        <v>0</v>
      </c>
      <c r="F67" s="206">
        <v>0.4</v>
      </c>
      <c r="G67" s="206">
        <v>0.61</v>
      </c>
      <c r="H67" s="206">
        <v>0</v>
      </c>
      <c r="I67" s="206">
        <v>2.63</v>
      </c>
      <c r="J67" s="206">
        <v>7.0000000000000007E-2</v>
      </c>
      <c r="K67" s="206">
        <v>2.61</v>
      </c>
      <c r="L67" s="206">
        <v>0.05</v>
      </c>
      <c r="M67" s="206">
        <v>0.08</v>
      </c>
      <c r="N67" s="206">
        <v>0.09</v>
      </c>
      <c r="O67" s="206">
        <v>0.05</v>
      </c>
      <c r="P67" s="206">
        <v>4</v>
      </c>
      <c r="Q67" s="206">
        <v>0.25</v>
      </c>
      <c r="R67" s="206">
        <v>0.78</v>
      </c>
      <c r="S67" s="206">
        <v>0.39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2.17</v>
      </c>
      <c r="AD67" s="206">
        <v>0</v>
      </c>
      <c r="AE67" s="206">
        <v>0</v>
      </c>
      <c r="AF67" s="206">
        <v>0</v>
      </c>
      <c r="AG67" s="206">
        <v>54.46</v>
      </c>
      <c r="AH67" s="206">
        <v>0</v>
      </c>
      <c r="AI67" s="206">
        <v>0</v>
      </c>
      <c r="AJ67" s="206">
        <v>0</v>
      </c>
      <c r="AK67" s="206">
        <v>4.67</v>
      </c>
      <c r="AL67" s="206">
        <v>0</v>
      </c>
      <c r="AM67" s="206">
        <v>0</v>
      </c>
      <c r="AN67" s="206">
        <v>0</v>
      </c>
      <c r="AO67" s="206">
        <v>26.28</v>
      </c>
      <c r="AP67" s="206">
        <v>33.58</v>
      </c>
    </row>
    <row r="68" spans="1:42">
      <c r="A68" t="s">
        <v>110</v>
      </c>
      <c r="B68" s="206">
        <v>0</v>
      </c>
      <c r="C68" s="206">
        <v>0</v>
      </c>
      <c r="D68" s="206">
        <v>1.32</v>
      </c>
      <c r="E68" s="206">
        <v>0</v>
      </c>
      <c r="F68" s="206">
        <v>0.4</v>
      </c>
      <c r="G68" s="206">
        <v>0.61</v>
      </c>
      <c r="H68" s="206">
        <v>0</v>
      </c>
      <c r="I68" s="206">
        <v>2.63</v>
      </c>
      <c r="J68" s="206">
        <v>7.0000000000000007E-2</v>
      </c>
      <c r="K68" s="206">
        <v>2.61</v>
      </c>
      <c r="L68" s="206">
        <v>0.05</v>
      </c>
      <c r="M68" s="206">
        <v>0.08</v>
      </c>
      <c r="N68" s="206">
        <v>0.09</v>
      </c>
      <c r="O68" s="206">
        <v>0.05</v>
      </c>
      <c r="P68" s="206">
        <v>4</v>
      </c>
      <c r="Q68" s="206">
        <v>0.25</v>
      </c>
      <c r="R68" s="206">
        <v>0.78</v>
      </c>
      <c r="S68" s="206">
        <v>0.39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2.17</v>
      </c>
      <c r="AD68" s="206">
        <v>0</v>
      </c>
      <c r="AE68" s="206">
        <v>0</v>
      </c>
      <c r="AF68" s="206">
        <v>0</v>
      </c>
      <c r="AG68" s="206">
        <v>66.44</v>
      </c>
      <c r="AH68" s="206">
        <v>0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26.28</v>
      </c>
      <c r="AP68" s="206">
        <v>33.58</v>
      </c>
    </row>
    <row r="69" spans="1:42">
      <c r="A69" t="s">
        <v>111</v>
      </c>
      <c r="B69" s="206">
        <v>0</v>
      </c>
      <c r="C69" s="206">
        <v>0</v>
      </c>
      <c r="D69" s="206">
        <v>1.32</v>
      </c>
      <c r="E69" s="206">
        <v>0</v>
      </c>
      <c r="F69" s="206">
        <v>0.4</v>
      </c>
      <c r="G69" s="206">
        <v>0.61</v>
      </c>
      <c r="H69" s="206">
        <v>0</v>
      </c>
      <c r="I69" s="206">
        <v>2.63</v>
      </c>
      <c r="J69" s="206">
        <v>7.0000000000000007E-2</v>
      </c>
      <c r="K69" s="206">
        <v>2.61</v>
      </c>
      <c r="L69" s="206">
        <v>0.05</v>
      </c>
      <c r="M69" s="206">
        <v>0.08</v>
      </c>
      <c r="N69" s="206">
        <v>0.09</v>
      </c>
      <c r="O69" s="206">
        <v>0.05</v>
      </c>
      <c r="P69" s="206">
        <v>4</v>
      </c>
      <c r="Q69" s="206">
        <v>0.25</v>
      </c>
      <c r="R69" s="206">
        <v>0.78</v>
      </c>
      <c r="S69" s="206">
        <v>0.39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2.17</v>
      </c>
      <c r="AD69" s="206">
        <v>0</v>
      </c>
      <c r="AE69" s="206">
        <v>0</v>
      </c>
      <c r="AF69" s="206">
        <v>0</v>
      </c>
      <c r="AG69" s="206">
        <v>66.44</v>
      </c>
      <c r="AH69" s="206">
        <v>0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26.28</v>
      </c>
      <c r="AP69" s="206">
        <v>33.58</v>
      </c>
    </row>
    <row r="70" spans="1:42">
      <c r="A70" t="s">
        <v>112</v>
      </c>
      <c r="B70" s="206">
        <v>0</v>
      </c>
      <c r="C70" s="206">
        <v>0</v>
      </c>
      <c r="D70" s="206">
        <v>1.32</v>
      </c>
      <c r="E70" s="206">
        <v>0</v>
      </c>
      <c r="F70" s="206">
        <v>0.4</v>
      </c>
      <c r="G70" s="206">
        <v>0.61</v>
      </c>
      <c r="H70" s="206">
        <v>0</v>
      </c>
      <c r="I70" s="206">
        <v>2.63</v>
      </c>
      <c r="J70" s="206">
        <v>7.0000000000000007E-2</v>
      </c>
      <c r="K70" s="206">
        <v>2.61</v>
      </c>
      <c r="L70" s="206">
        <v>0.05</v>
      </c>
      <c r="M70" s="206">
        <v>0.08</v>
      </c>
      <c r="N70" s="206">
        <v>0.09</v>
      </c>
      <c r="O70" s="206">
        <v>0.05</v>
      </c>
      <c r="P70" s="206">
        <v>4</v>
      </c>
      <c r="Q70" s="206">
        <v>0.25</v>
      </c>
      <c r="R70" s="206">
        <v>0.78</v>
      </c>
      <c r="S70" s="206">
        <v>0.39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2.17</v>
      </c>
      <c r="AD70" s="206">
        <v>0</v>
      </c>
      <c r="AE70" s="206">
        <v>0</v>
      </c>
      <c r="AF70" s="206">
        <v>0</v>
      </c>
      <c r="AG70" s="206">
        <v>63.06</v>
      </c>
      <c r="AH70" s="206">
        <v>0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26.28</v>
      </c>
      <c r="AP70" s="206">
        <v>33.58</v>
      </c>
    </row>
    <row r="71" spans="1:42">
      <c r="A71" t="s">
        <v>113</v>
      </c>
      <c r="B71" s="206">
        <v>0</v>
      </c>
      <c r="C71" s="206">
        <v>0</v>
      </c>
      <c r="D71" s="206">
        <v>1.32</v>
      </c>
      <c r="E71" s="206">
        <v>0</v>
      </c>
      <c r="F71" s="206">
        <v>0.4</v>
      </c>
      <c r="G71" s="206">
        <v>0.61</v>
      </c>
      <c r="H71" s="206">
        <v>0</v>
      </c>
      <c r="I71" s="206">
        <v>2.63</v>
      </c>
      <c r="J71" s="206">
        <v>7.0000000000000007E-2</v>
      </c>
      <c r="K71" s="206">
        <v>2.61</v>
      </c>
      <c r="L71" s="206">
        <v>0.05</v>
      </c>
      <c r="M71" s="206">
        <v>0.08</v>
      </c>
      <c r="N71" s="206">
        <v>0.09</v>
      </c>
      <c r="O71" s="206">
        <v>0.05</v>
      </c>
      <c r="P71" s="206">
        <v>4</v>
      </c>
      <c r="Q71" s="206">
        <v>0.25</v>
      </c>
      <c r="R71" s="206">
        <v>0.78</v>
      </c>
      <c r="S71" s="206">
        <v>0.39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2.17</v>
      </c>
      <c r="AD71" s="206">
        <v>0</v>
      </c>
      <c r="AE71" s="206">
        <v>0</v>
      </c>
      <c r="AF71" s="206">
        <v>0</v>
      </c>
      <c r="AG71" s="206">
        <v>60.24</v>
      </c>
      <c r="AH71" s="206">
        <v>0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26.28</v>
      </c>
      <c r="AP71" s="206">
        <v>33.58</v>
      </c>
    </row>
    <row r="72" spans="1:42">
      <c r="A72" t="s">
        <v>114</v>
      </c>
      <c r="B72" s="206">
        <v>0</v>
      </c>
      <c r="C72" s="206">
        <v>0</v>
      </c>
      <c r="D72" s="206">
        <v>1.32</v>
      </c>
      <c r="E72" s="206">
        <v>0</v>
      </c>
      <c r="F72" s="206">
        <v>0.4</v>
      </c>
      <c r="G72" s="206">
        <v>0.61</v>
      </c>
      <c r="H72" s="206">
        <v>0</v>
      </c>
      <c r="I72" s="206">
        <v>2.63</v>
      </c>
      <c r="J72" s="206">
        <v>7.0000000000000007E-2</v>
      </c>
      <c r="K72" s="206">
        <v>2.61</v>
      </c>
      <c r="L72" s="206">
        <v>0.05</v>
      </c>
      <c r="M72" s="206">
        <v>0.08</v>
      </c>
      <c r="N72" s="206">
        <v>0.09</v>
      </c>
      <c r="O72" s="206">
        <v>0.05</v>
      </c>
      <c r="P72" s="206">
        <v>4</v>
      </c>
      <c r="Q72" s="206">
        <v>0.25</v>
      </c>
      <c r="R72" s="206">
        <v>0.78</v>
      </c>
      <c r="S72" s="206">
        <v>0.39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2.17</v>
      </c>
      <c r="AD72" s="206">
        <v>0</v>
      </c>
      <c r="AE72" s="206">
        <v>0</v>
      </c>
      <c r="AF72" s="206">
        <v>0</v>
      </c>
      <c r="AG72" s="206">
        <v>60.24</v>
      </c>
      <c r="AH72" s="206">
        <v>0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26.28</v>
      </c>
      <c r="AP72" s="206">
        <v>33.58</v>
      </c>
    </row>
    <row r="73" spans="1:42">
      <c r="A73" t="s">
        <v>115</v>
      </c>
      <c r="B73" s="206">
        <v>0</v>
      </c>
      <c r="C73" s="206">
        <v>0</v>
      </c>
      <c r="D73" s="206">
        <v>1.32</v>
      </c>
      <c r="E73" s="206">
        <v>0</v>
      </c>
      <c r="F73" s="206">
        <v>0.4</v>
      </c>
      <c r="G73" s="206">
        <v>0.61</v>
      </c>
      <c r="H73" s="206">
        <v>0</v>
      </c>
      <c r="I73" s="206">
        <v>2.63</v>
      </c>
      <c r="J73" s="206">
        <v>7.0000000000000007E-2</v>
      </c>
      <c r="K73" s="206">
        <v>2.61</v>
      </c>
      <c r="L73" s="206">
        <v>0.05</v>
      </c>
      <c r="M73" s="206">
        <v>0.08</v>
      </c>
      <c r="N73" s="206">
        <v>0.09</v>
      </c>
      <c r="O73" s="206">
        <v>0.05</v>
      </c>
      <c r="P73" s="206">
        <v>4</v>
      </c>
      <c r="Q73" s="206">
        <v>0.25</v>
      </c>
      <c r="R73" s="206">
        <v>0.78</v>
      </c>
      <c r="S73" s="206">
        <v>0.39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2.17</v>
      </c>
      <c r="AD73" s="206">
        <v>0</v>
      </c>
      <c r="AE73" s="206">
        <v>0</v>
      </c>
      <c r="AF73" s="206">
        <v>0</v>
      </c>
      <c r="AG73" s="206">
        <v>60.24</v>
      </c>
      <c r="AH73" s="206">
        <v>0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26.28</v>
      </c>
      <c r="AP73" s="206">
        <v>33.58</v>
      </c>
    </row>
    <row r="74" spans="1:42">
      <c r="A74" t="s">
        <v>116</v>
      </c>
      <c r="B74" s="206">
        <v>0</v>
      </c>
      <c r="C74" s="206">
        <v>0</v>
      </c>
      <c r="D74" s="206">
        <v>1.32</v>
      </c>
      <c r="E74" s="206">
        <v>0</v>
      </c>
      <c r="F74" s="206">
        <v>0.4</v>
      </c>
      <c r="G74" s="206">
        <v>0.61</v>
      </c>
      <c r="H74" s="206">
        <v>0</v>
      </c>
      <c r="I74" s="206">
        <v>2.63</v>
      </c>
      <c r="J74" s="206">
        <v>7.0000000000000007E-2</v>
      </c>
      <c r="K74" s="206">
        <v>2.61</v>
      </c>
      <c r="L74" s="206">
        <v>0.05</v>
      </c>
      <c r="M74" s="206">
        <v>0.08</v>
      </c>
      <c r="N74" s="206">
        <v>0.09</v>
      </c>
      <c r="O74" s="206">
        <v>0.05</v>
      </c>
      <c r="P74" s="206">
        <v>4</v>
      </c>
      <c r="Q74" s="206">
        <v>0.25</v>
      </c>
      <c r="R74" s="206">
        <v>0.78</v>
      </c>
      <c r="S74" s="206">
        <v>0.39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2.17</v>
      </c>
      <c r="AD74" s="206">
        <v>0</v>
      </c>
      <c r="AE74" s="206">
        <v>0</v>
      </c>
      <c r="AF74" s="206">
        <v>0</v>
      </c>
      <c r="AG74" s="206">
        <v>60.24</v>
      </c>
      <c r="AH74" s="206">
        <v>0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26.28</v>
      </c>
      <c r="AP74" s="206">
        <v>33.58</v>
      </c>
    </row>
    <row r="75" spans="1:42">
      <c r="A75" t="s">
        <v>117</v>
      </c>
      <c r="B75" s="206">
        <v>0</v>
      </c>
      <c r="C75" s="206">
        <v>0</v>
      </c>
      <c r="D75" s="206">
        <v>1.32</v>
      </c>
      <c r="E75" s="206">
        <v>0</v>
      </c>
      <c r="F75" s="206">
        <v>0.4</v>
      </c>
      <c r="G75" s="206">
        <v>0.61</v>
      </c>
      <c r="H75" s="206">
        <v>0</v>
      </c>
      <c r="I75" s="206">
        <v>2.63</v>
      </c>
      <c r="J75" s="206">
        <v>7.0000000000000007E-2</v>
      </c>
      <c r="K75" s="206">
        <v>2.61</v>
      </c>
      <c r="L75" s="206">
        <v>0.05</v>
      </c>
      <c r="M75" s="206">
        <v>0.08</v>
      </c>
      <c r="N75" s="206">
        <v>0.09</v>
      </c>
      <c r="O75" s="206">
        <v>0.05</v>
      </c>
      <c r="P75" s="206">
        <v>4</v>
      </c>
      <c r="Q75" s="206">
        <v>0.25</v>
      </c>
      <c r="R75" s="206">
        <v>0.78</v>
      </c>
      <c r="S75" s="206">
        <v>0.39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2.17</v>
      </c>
      <c r="AD75" s="206">
        <v>0</v>
      </c>
      <c r="AE75" s="206">
        <v>0</v>
      </c>
      <c r="AF75" s="206">
        <v>0</v>
      </c>
      <c r="AG75" s="206">
        <v>60.24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26.28</v>
      </c>
      <c r="AP75" s="206">
        <v>33.58</v>
      </c>
    </row>
    <row r="76" spans="1:42">
      <c r="A76" t="s">
        <v>118</v>
      </c>
      <c r="B76" s="206">
        <v>0</v>
      </c>
      <c r="C76" s="206">
        <v>0</v>
      </c>
      <c r="D76" s="206">
        <v>1.32</v>
      </c>
      <c r="E76" s="206">
        <v>0</v>
      </c>
      <c r="F76" s="206">
        <v>0.4</v>
      </c>
      <c r="G76" s="206">
        <v>0.61</v>
      </c>
      <c r="H76" s="206">
        <v>0</v>
      </c>
      <c r="I76" s="206">
        <v>2.63</v>
      </c>
      <c r="J76" s="206">
        <v>7.0000000000000007E-2</v>
      </c>
      <c r="K76" s="206">
        <v>2.61</v>
      </c>
      <c r="L76" s="206">
        <v>0.05</v>
      </c>
      <c r="M76" s="206">
        <v>0.08</v>
      </c>
      <c r="N76" s="206">
        <v>0.09</v>
      </c>
      <c r="O76" s="206">
        <v>0.05</v>
      </c>
      <c r="P76" s="206">
        <v>4</v>
      </c>
      <c r="Q76" s="206">
        <v>0.25</v>
      </c>
      <c r="R76" s="206">
        <v>0.78</v>
      </c>
      <c r="S76" s="206">
        <v>0.39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2.17</v>
      </c>
      <c r="AD76" s="206">
        <v>0</v>
      </c>
      <c r="AE76" s="206">
        <v>0</v>
      </c>
      <c r="AF76" s="206">
        <v>0</v>
      </c>
      <c r="AG76" s="206">
        <v>60.24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26.28</v>
      </c>
      <c r="AP76" s="206">
        <v>33.58</v>
      </c>
    </row>
    <row r="77" spans="1:42">
      <c r="A77" t="s">
        <v>119</v>
      </c>
      <c r="B77" s="206">
        <v>0</v>
      </c>
      <c r="C77" s="206">
        <v>0</v>
      </c>
      <c r="D77" s="206">
        <v>1.32</v>
      </c>
      <c r="E77" s="206">
        <v>0</v>
      </c>
      <c r="F77" s="206">
        <v>0.4</v>
      </c>
      <c r="G77" s="206">
        <v>0.61</v>
      </c>
      <c r="H77" s="206">
        <v>0</v>
      </c>
      <c r="I77" s="206">
        <v>2.63</v>
      </c>
      <c r="J77" s="206">
        <v>7.0000000000000007E-2</v>
      </c>
      <c r="K77" s="206">
        <v>2.61</v>
      </c>
      <c r="L77" s="206">
        <v>0.05</v>
      </c>
      <c r="M77" s="206">
        <v>0.08</v>
      </c>
      <c r="N77" s="206">
        <v>0.09</v>
      </c>
      <c r="O77" s="206">
        <v>0.05</v>
      </c>
      <c r="P77" s="206">
        <v>4</v>
      </c>
      <c r="Q77" s="206">
        <v>0.25</v>
      </c>
      <c r="R77" s="206">
        <v>0.78</v>
      </c>
      <c r="S77" s="206">
        <v>0.39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2.17</v>
      </c>
      <c r="AD77" s="206">
        <v>0</v>
      </c>
      <c r="AE77" s="206">
        <v>0</v>
      </c>
      <c r="AF77" s="206">
        <v>0</v>
      </c>
      <c r="AG77" s="206">
        <v>60.24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26.28</v>
      </c>
      <c r="AP77" s="206">
        <v>33.58</v>
      </c>
    </row>
    <row r="78" spans="1:42">
      <c r="A78" t="s">
        <v>120</v>
      </c>
      <c r="B78" s="206">
        <v>0</v>
      </c>
      <c r="C78" s="206">
        <v>0</v>
      </c>
      <c r="D78" s="206">
        <v>1.32</v>
      </c>
      <c r="E78" s="206">
        <v>0</v>
      </c>
      <c r="F78" s="206">
        <v>0.4</v>
      </c>
      <c r="G78" s="206">
        <v>0.61</v>
      </c>
      <c r="H78" s="206">
        <v>0</v>
      </c>
      <c r="I78" s="206">
        <v>2.63</v>
      </c>
      <c r="J78" s="206">
        <v>7.0000000000000007E-2</v>
      </c>
      <c r="K78" s="206">
        <v>2.61</v>
      </c>
      <c r="L78" s="206">
        <v>0.05</v>
      </c>
      <c r="M78" s="206">
        <v>0.08</v>
      </c>
      <c r="N78" s="206">
        <v>0.09</v>
      </c>
      <c r="O78" s="206">
        <v>0.05</v>
      </c>
      <c r="P78" s="206">
        <v>4</v>
      </c>
      <c r="Q78" s="206">
        <v>0.25</v>
      </c>
      <c r="R78" s="206">
        <v>0.78</v>
      </c>
      <c r="S78" s="206">
        <v>0.39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2.17</v>
      </c>
      <c r="AD78" s="206">
        <v>0</v>
      </c>
      <c r="AE78" s="206">
        <v>0</v>
      </c>
      <c r="AF78" s="206">
        <v>0</v>
      </c>
      <c r="AG78" s="206">
        <v>60.24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26.28</v>
      </c>
      <c r="AP78" s="206">
        <v>33.58</v>
      </c>
    </row>
    <row r="79" spans="1:42">
      <c r="A79" t="s">
        <v>121</v>
      </c>
      <c r="B79" s="206">
        <v>0</v>
      </c>
      <c r="C79" s="206">
        <v>0</v>
      </c>
      <c r="D79" s="206">
        <v>1.32</v>
      </c>
      <c r="E79" s="206">
        <v>0</v>
      </c>
      <c r="F79" s="206">
        <v>0.4</v>
      </c>
      <c r="G79" s="206">
        <v>0.61</v>
      </c>
      <c r="H79" s="206">
        <v>0</v>
      </c>
      <c r="I79" s="206">
        <v>2.63</v>
      </c>
      <c r="J79" s="206">
        <v>7.0000000000000007E-2</v>
      </c>
      <c r="K79" s="206">
        <v>2.61</v>
      </c>
      <c r="L79" s="206">
        <v>0.05</v>
      </c>
      <c r="M79" s="206">
        <v>0.08</v>
      </c>
      <c r="N79" s="206">
        <v>0.09</v>
      </c>
      <c r="O79" s="206">
        <v>0.05</v>
      </c>
      <c r="P79" s="206">
        <v>4</v>
      </c>
      <c r="Q79" s="206">
        <v>0.25</v>
      </c>
      <c r="R79" s="206">
        <v>0.78</v>
      </c>
      <c r="S79" s="206">
        <v>0.39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2.17</v>
      </c>
      <c r="AD79" s="206">
        <v>0</v>
      </c>
      <c r="AE79" s="206">
        <v>0</v>
      </c>
      <c r="AF79" s="206">
        <v>0</v>
      </c>
      <c r="AG79" s="206">
        <v>60.24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26.28</v>
      </c>
      <c r="AP79" s="206">
        <v>33.58</v>
      </c>
    </row>
    <row r="80" spans="1:42">
      <c r="A80" t="s">
        <v>122</v>
      </c>
      <c r="B80" s="206">
        <v>0</v>
      </c>
      <c r="C80" s="206">
        <v>0</v>
      </c>
      <c r="D80" s="206">
        <v>1.32</v>
      </c>
      <c r="E80" s="206">
        <v>0</v>
      </c>
      <c r="F80" s="206">
        <v>0.4</v>
      </c>
      <c r="G80" s="206">
        <v>0.61</v>
      </c>
      <c r="H80" s="206">
        <v>0</v>
      </c>
      <c r="I80" s="206">
        <v>2.63</v>
      </c>
      <c r="J80" s="206">
        <v>7.0000000000000007E-2</v>
      </c>
      <c r="K80" s="206">
        <v>2.61</v>
      </c>
      <c r="L80" s="206">
        <v>0.05</v>
      </c>
      <c r="M80" s="206">
        <v>0.08</v>
      </c>
      <c r="N80" s="206">
        <v>0.09</v>
      </c>
      <c r="O80" s="206">
        <v>0.05</v>
      </c>
      <c r="P80" s="206">
        <v>4</v>
      </c>
      <c r="Q80" s="206">
        <v>0.25</v>
      </c>
      <c r="R80" s="206">
        <v>0.78</v>
      </c>
      <c r="S80" s="206">
        <v>0.39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2.17</v>
      </c>
      <c r="AD80" s="206">
        <v>0</v>
      </c>
      <c r="AE80" s="206">
        <v>0</v>
      </c>
      <c r="AF80" s="206">
        <v>0</v>
      </c>
      <c r="AG80" s="206">
        <v>60.24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26.28</v>
      </c>
      <c r="AP80" s="206">
        <v>33.58</v>
      </c>
    </row>
    <row r="81" spans="1:42">
      <c r="A81" t="s">
        <v>123</v>
      </c>
      <c r="B81" s="206">
        <v>0</v>
      </c>
      <c r="C81" s="206">
        <v>0</v>
      </c>
      <c r="D81" s="206">
        <v>1.32</v>
      </c>
      <c r="E81" s="206">
        <v>0</v>
      </c>
      <c r="F81" s="206">
        <v>0.4</v>
      </c>
      <c r="G81" s="206">
        <v>0.61</v>
      </c>
      <c r="H81" s="206">
        <v>0</v>
      </c>
      <c r="I81" s="206">
        <v>2.63</v>
      </c>
      <c r="J81" s="206">
        <v>7.0000000000000007E-2</v>
      </c>
      <c r="K81" s="206">
        <v>2.61</v>
      </c>
      <c r="L81" s="206">
        <v>0.05</v>
      </c>
      <c r="M81" s="206">
        <v>0.08</v>
      </c>
      <c r="N81" s="206">
        <v>0.09</v>
      </c>
      <c r="O81" s="206">
        <v>0.05</v>
      </c>
      <c r="P81" s="206">
        <v>4</v>
      </c>
      <c r="Q81" s="206">
        <v>0.25</v>
      </c>
      <c r="R81" s="206">
        <v>0.78</v>
      </c>
      <c r="S81" s="206">
        <v>0.39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2.17</v>
      </c>
      <c r="AD81" s="206">
        <v>0</v>
      </c>
      <c r="AE81" s="206">
        <v>0</v>
      </c>
      <c r="AF81" s="206">
        <v>0</v>
      </c>
      <c r="AG81" s="206">
        <v>60.24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26.28</v>
      </c>
      <c r="AP81" s="206">
        <v>33.58</v>
      </c>
    </row>
    <row r="82" spans="1:42">
      <c r="A82" t="s">
        <v>124</v>
      </c>
      <c r="B82" s="206">
        <v>0</v>
      </c>
      <c r="C82" s="206">
        <v>0</v>
      </c>
      <c r="D82" s="206">
        <v>1.32</v>
      </c>
      <c r="E82" s="206">
        <v>0</v>
      </c>
      <c r="F82" s="206">
        <v>0.4</v>
      </c>
      <c r="G82" s="206">
        <v>0.61</v>
      </c>
      <c r="H82" s="206">
        <v>0</v>
      </c>
      <c r="I82" s="206">
        <v>2.63</v>
      </c>
      <c r="J82" s="206">
        <v>7.0000000000000007E-2</v>
      </c>
      <c r="K82" s="206">
        <v>2.61</v>
      </c>
      <c r="L82" s="206">
        <v>0.05</v>
      </c>
      <c r="M82" s="206">
        <v>0.08</v>
      </c>
      <c r="N82" s="206">
        <v>0.09</v>
      </c>
      <c r="O82" s="206">
        <v>0.05</v>
      </c>
      <c r="P82" s="206">
        <v>4</v>
      </c>
      <c r="Q82" s="206">
        <v>0.25</v>
      </c>
      <c r="R82" s="206">
        <v>0.78</v>
      </c>
      <c r="S82" s="206">
        <v>0.39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2.17</v>
      </c>
      <c r="AD82" s="206">
        <v>0</v>
      </c>
      <c r="AE82" s="206">
        <v>0</v>
      </c>
      <c r="AF82" s="206">
        <v>0</v>
      </c>
      <c r="AG82" s="206">
        <v>60.24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26.28</v>
      </c>
      <c r="AP82" s="206">
        <v>33.58</v>
      </c>
    </row>
    <row r="83" spans="1:42">
      <c r="A83" t="s">
        <v>125</v>
      </c>
      <c r="B83" s="206">
        <v>0</v>
      </c>
      <c r="C83" s="206">
        <v>0</v>
      </c>
      <c r="D83" s="206">
        <v>1.33</v>
      </c>
      <c r="E83" s="206">
        <v>0</v>
      </c>
      <c r="F83" s="206">
        <v>0.4</v>
      </c>
      <c r="G83" s="206">
        <v>0.61</v>
      </c>
      <c r="H83" s="206">
        <v>0</v>
      </c>
      <c r="I83" s="206">
        <v>2.66</v>
      </c>
      <c r="J83" s="206">
        <v>7.0000000000000007E-2</v>
      </c>
      <c r="K83" s="206">
        <v>2.61</v>
      </c>
      <c r="L83" s="206">
        <v>0.05</v>
      </c>
      <c r="M83" s="206">
        <v>0.08</v>
      </c>
      <c r="N83" s="206">
        <v>0.09</v>
      </c>
      <c r="O83" s="206">
        <v>0.05</v>
      </c>
      <c r="P83" s="206">
        <v>4</v>
      </c>
      <c r="Q83" s="206">
        <v>0.25</v>
      </c>
      <c r="R83" s="206">
        <v>0.78</v>
      </c>
      <c r="S83" s="206">
        <v>0.39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2.11</v>
      </c>
      <c r="AD83" s="206">
        <v>0</v>
      </c>
      <c r="AE83" s="206">
        <v>0</v>
      </c>
      <c r="AF83" s="206">
        <v>0</v>
      </c>
      <c r="AG83" s="206">
        <v>60.24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26.28</v>
      </c>
      <c r="AP83" s="206">
        <v>33.58</v>
      </c>
    </row>
    <row r="84" spans="1:42">
      <c r="A84" t="s">
        <v>126</v>
      </c>
      <c r="B84" s="206">
        <v>0</v>
      </c>
      <c r="C84" s="206">
        <v>0</v>
      </c>
      <c r="D84" s="206">
        <v>1.33</v>
      </c>
      <c r="E84" s="206">
        <v>0</v>
      </c>
      <c r="F84" s="206">
        <v>0.4</v>
      </c>
      <c r="G84" s="206">
        <v>0.61</v>
      </c>
      <c r="H84" s="206">
        <v>0</v>
      </c>
      <c r="I84" s="206">
        <v>2.66</v>
      </c>
      <c r="J84" s="206">
        <v>7.0000000000000007E-2</v>
      </c>
      <c r="K84" s="206">
        <v>2.61</v>
      </c>
      <c r="L84" s="206">
        <v>0.05</v>
      </c>
      <c r="M84" s="206">
        <v>0.08</v>
      </c>
      <c r="N84" s="206">
        <v>0.09</v>
      </c>
      <c r="O84" s="206">
        <v>0.05</v>
      </c>
      <c r="P84" s="206">
        <v>4</v>
      </c>
      <c r="Q84" s="206">
        <v>0.25</v>
      </c>
      <c r="R84" s="206">
        <v>0.78</v>
      </c>
      <c r="S84" s="206">
        <v>0.39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2.11</v>
      </c>
      <c r="AD84" s="206">
        <v>0</v>
      </c>
      <c r="AE84" s="206">
        <v>0</v>
      </c>
      <c r="AF84" s="206">
        <v>0</v>
      </c>
      <c r="AG84" s="206">
        <v>60.24</v>
      </c>
      <c r="AH84" s="206">
        <v>0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26.28</v>
      </c>
      <c r="AP84" s="206">
        <v>33.58</v>
      </c>
    </row>
    <row r="85" spans="1:42">
      <c r="A85" t="s">
        <v>127</v>
      </c>
      <c r="B85" s="206">
        <v>0</v>
      </c>
      <c r="C85" s="206">
        <v>0</v>
      </c>
      <c r="D85" s="206">
        <v>1.33</v>
      </c>
      <c r="E85" s="206">
        <v>0</v>
      </c>
      <c r="F85" s="206">
        <v>0.4</v>
      </c>
      <c r="G85" s="206">
        <v>0.61</v>
      </c>
      <c r="H85" s="206">
        <v>0</v>
      </c>
      <c r="I85" s="206">
        <v>2.66</v>
      </c>
      <c r="J85" s="206">
        <v>7.0000000000000007E-2</v>
      </c>
      <c r="K85" s="206">
        <v>2.61</v>
      </c>
      <c r="L85" s="206">
        <v>0.05</v>
      </c>
      <c r="M85" s="206">
        <v>0.08</v>
      </c>
      <c r="N85" s="206">
        <v>0.09</v>
      </c>
      <c r="O85" s="206">
        <v>0.05</v>
      </c>
      <c r="P85" s="206">
        <v>4</v>
      </c>
      <c r="Q85" s="206">
        <v>0.25</v>
      </c>
      <c r="R85" s="206">
        <v>0.78</v>
      </c>
      <c r="S85" s="206">
        <v>0.39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2.11</v>
      </c>
      <c r="AD85" s="206">
        <v>0</v>
      </c>
      <c r="AE85" s="206">
        <v>0</v>
      </c>
      <c r="AF85" s="206">
        <v>0</v>
      </c>
      <c r="AG85" s="206">
        <v>60.24</v>
      </c>
      <c r="AH85" s="206">
        <v>0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26.28</v>
      </c>
      <c r="AP85" s="206">
        <v>33.58</v>
      </c>
    </row>
    <row r="86" spans="1:42">
      <c r="A86" t="s">
        <v>128</v>
      </c>
      <c r="B86" s="206">
        <v>0</v>
      </c>
      <c r="C86" s="206">
        <v>0</v>
      </c>
      <c r="D86" s="206">
        <v>1.33</v>
      </c>
      <c r="E86" s="206">
        <v>0</v>
      </c>
      <c r="F86" s="206">
        <v>0.4</v>
      </c>
      <c r="G86" s="206">
        <v>0.61</v>
      </c>
      <c r="H86" s="206">
        <v>0</v>
      </c>
      <c r="I86" s="206">
        <v>2.66</v>
      </c>
      <c r="J86" s="206">
        <v>7.0000000000000007E-2</v>
      </c>
      <c r="K86" s="206">
        <v>2.61</v>
      </c>
      <c r="L86" s="206">
        <v>0.05</v>
      </c>
      <c r="M86" s="206">
        <v>0.08</v>
      </c>
      <c r="N86" s="206">
        <v>0.09</v>
      </c>
      <c r="O86" s="206">
        <v>0.05</v>
      </c>
      <c r="P86" s="206">
        <v>4</v>
      </c>
      <c r="Q86" s="206">
        <v>0.25</v>
      </c>
      <c r="R86" s="206">
        <v>0.78</v>
      </c>
      <c r="S86" s="206">
        <v>0.39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2.11</v>
      </c>
      <c r="AD86" s="206">
        <v>0</v>
      </c>
      <c r="AE86" s="206">
        <v>0</v>
      </c>
      <c r="AF86" s="206">
        <v>0</v>
      </c>
      <c r="AG86" s="206">
        <v>60.24</v>
      </c>
      <c r="AH86" s="206">
        <v>0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26.28</v>
      </c>
      <c r="AP86" s="206">
        <v>33.58</v>
      </c>
    </row>
    <row r="87" spans="1:42">
      <c r="A87" t="s">
        <v>129</v>
      </c>
      <c r="B87" s="206">
        <v>0</v>
      </c>
      <c r="C87" s="206">
        <v>0</v>
      </c>
      <c r="D87" s="206">
        <v>1.33</v>
      </c>
      <c r="E87" s="206">
        <v>0</v>
      </c>
      <c r="F87" s="206">
        <v>0.4</v>
      </c>
      <c r="G87" s="206">
        <v>0.61</v>
      </c>
      <c r="H87" s="206">
        <v>0</v>
      </c>
      <c r="I87" s="206">
        <v>2.66</v>
      </c>
      <c r="J87" s="206">
        <v>7.0000000000000007E-2</v>
      </c>
      <c r="K87" s="206">
        <v>2.61</v>
      </c>
      <c r="L87" s="206">
        <v>0.05</v>
      </c>
      <c r="M87" s="206">
        <v>0.11</v>
      </c>
      <c r="N87" s="206">
        <v>0.09</v>
      </c>
      <c r="O87" s="206">
        <v>0.05</v>
      </c>
      <c r="P87" s="206">
        <v>4</v>
      </c>
      <c r="Q87" s="206">
        <v>0.25</v>
      </c>
      <c r="R87" s="206">
        <v>0.78</v>
      </c>
      <c r="S87" s="206">
        <v>0.39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2.11</v>
      </c>
      <c r="AD87" s="206">
        <v>0</v>
      </c>
      <c r="AE87" s="206">
        <v>0</v>
      </c>
      <c r="AF87" s="206">
        <v>0</v>
      </c>
      <c r="AG87" s="206">
        <v>60.24</v>
      </c>
      <c r="AH87" s="206">
        <v>0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26.28</v>
      </c>
      <c r="AP87" s="206">
        <v>33.58</v>
      </c>
    </row>
    <row r="88" spans="1:42">
      <c r="A88" t="s">
        <v>130</v>
      </c>
      <c r="B88" s="206">
        <v>0</v>
      </c>
      <c r="C88" s="206">
        <v>0</v>
      </c>
      <c r="D88" s="206">
        <v>1.33</v>
      </c>
      <c r="E88" s="206">
        <v>0</v>
      </c>
      <c r="F88" s="206">
        <v>0.4</v>
      </c>
      <c r="G88" s="206">
        <v>0.61</v>
      </c>
      <c r="H88" s="206">
        <v>0</v>
      </c>
      <c r="I88" s="206">
        <v>2.66</v>
      </c>
      <c r="J88" s="206">
        <v>7.0000000000000007E-2</v>
      </c>
      <c r="K88" s="206">
        <v>2.61</v>
      </c>
      <c r="L88" s="206">
        <v>0.05</v>
      </c>
      <c r="M88" s="206">
        <v>0.09</v>
      </c>
      <c r="N88" s="206">
        <v>0.09</v>
      </c>
      <c r="O88" s="206">
        <v>0.05</v>
      </c>
      <c r="P88" s="206">
        <v>4</v>
      </c>
      <c r="Q88" s="206">
        <v>0.25</v>
      </c>
      <c r="R88" s="206">
        <v>0.78</v>
      </c>
      <c r="S88" s="206">
        <v>0.39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2.11</v>
      </c>
      <c r="AD88" s="206">
        <v>0</v>
      </c>
      <c r="AE88" s="206">
        <v>0</v>
      </c>
      <c r="AF88" s="206">
        <v>0</v>
      </c>
      <c r="AG88" s="206">
        <v>60.24</v>
      </c>
      <c r="AH88" s="206">
        <v>0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26.28</v>
      </c>
      <c r="AP88" s="206">
        <v>33.58</v>
      </c>
    </row>
    <row r="89" spans="1:42">
      <c r="A89" t="s">
        <v>131</v>
      </c>
      <c r="B89" s="206">
        <v>0</v>
      </c>
      <c r="C89" s="206">
        <v>0</v>
      </c>
      <c r="D89" s="206">
        <v>1.33</v>
      </c>
      <c r="E89" s="206">
        <v>0</v>
      </c>
      <c r="F89" s="206">
        <v>0.4</v>
      </c>
      <c r="G89" s="206">
        <v>0.61</v>
      </c>
      <c r="H89" s="206">
        <v>0</v>
      </c>
      <c r="I89" s="206">
        <v>2.66</v>
      </c>
      <c r="J89" s="206">
        <v>7.0000000000000007E-2</v>
      </c>
      <c r="K89" s="206">
        <v>2.61</v>
      </c>
      <c r="L89" s="206">
        <v>0.05</v>
      </c>
      <c r="M89" s="206">
        <v>0.09</v>
      </c>
      <c r="N89" s="206">
        <v>0.09</v>
      </c>
      <c r="O89" s="206">
        <v>0.05</v>
      </c>
      <c r="P89" s="206">
        <v>4</v>
      </c>
      <c r="Q89" s="206">
        <v>0.25</v>
      </c>
      <c r="R89" s="206">
        <v>0.78</v>
      </c>
      <c r="S89" s="206">
        <v>0.39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2.11</v>
      </c>
      <c r="AD89" s="206">
        <v>0</v>
      </c>
      <c r="AE89" s="206">
        <v>0</v>
      </c>
      <c r="AF89" s="206">
        <v>0</v>
      </c>
      <c r="AG89" s="206">
        <v>60.24</v>
      </c>
      <c r="AH89" s="206">
        <v>0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26.28</v>
      </c>
      <c r="AP89" s="206">
        <v>33.58</v>
      </c>
    </row>
    <row r="90" spans="1:42">
      <c r="A90" t="s">
        <v>132</v>
      </c>
      <c r="B90" s="206">
        <v>0</v>
      </c>
      <c r="C90" s="206">
        <v>0</v>
      </c>
      <c r="D90" s="206">
        <v>1.33</v>
      </c>
      <c r="E90" s="206">
        <v>0</v>
      </c>
      <c r="F90" s="206">
        <v>0.4</v>
      </c>
      <c r="G90" s="206">
        <v>0.61</v>
      </c>
      <c r="H90" s="206">
        <v>0</v>
      </c>
      <c r="I90" s="206">
        <v>2.66</v>
      </c>
      <c r="J90" s="206">
        <v>7.0000000000000007E-2</v>
      </c>
      <c r="K90" s="206">
        <v>2.61</v>
      </c>
      <c r="L90" s="206">
        <v>0.05</v>
      </c>
      <c r="M90" s="206">
        <v>0.09</v>
      </c>
      <c r="N90" s="206">
        <v>0.09</v>
      </c>
      <c r="O90" s="206">
        <v>0.05</v>
      </c>
      <c r="P90" s="206">
        <v>4</v>
      </c>
      <c r="Q90" s="206">
        <v>0.25</v>
      </c>
      <c r="R90" s="206">
        <v>0.78</v>
      </c>
      <c r="S90" s="206">
        <v>0.39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2.11</v>
      </c>
      <c r="AD90" s="206">
        <v>0</v>
      </c>
      <c r="AE90" s="206">
        <v>0</v>
      </c>
      <c r="AF90" s="206">
        <v>0</v>
      </c>
      <c r="AG90" s="206">
        <v>60.24</v>
      </c>
      <c r="AH90" s="206">
        <v>0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26.28</v>
      </c>
      <c r="AP90" s="206">
        <v>33.58</v>
      </c>
    </row>
    <row r="91" spans="1:42">
      <c r="A91" t="s">
        <v>133</v>
      </c>
      <c r="B91" s="206">
        <v>0</v>
      </c>
      <c r="C91" s="206">
        <v>0</v>
      </c>
      <c r="D91" s="206">
        <v>1.33</v>
      </c>
      <c r="E91" s="206">
        <v>0</v>
      </c>
      <c r="F91" s="206">
        <v>0.4</v>
      </c>
      <c r="G91" s="206">
        <v>0.61</v>
      </c>
      <c r="H91" s="206">
        <v>0</v>
      </c>
      <c r="I91" s="206">
        <v>2.66</v>
      </c>
      <c r="J91" s="206">
        <v>7.0000000000000007E-2</v>
      </c>
      <c r="K91" s="206">
        <v>2.61</v>
      </c>
      <c r="L91" s="206">
        <v>0.05</v>
      </c>
      <c r="M91" s="206">
        <v>0.09</v>
      </c>
      <c r="N91" s="206">
        <v>0.09</v>
      </c>
      <c r="O91" s="206">
        <v>0.05</v>
      </c>
      <c r="P91" s="206">
        <v>4</v>
      </c>
      <c r="Q91" s="206">
        <v>0.25</v>
      </c>
      <c r="R91" s="206">
        <v>0.78</v>
      </c>
      <c r="S91" s="206">
        <v>0.22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2.11</v>
      </c>
      <c r="AD91" s="206">
        <v>0</v>
      </c>
      <c r="AE91" s="206">
        <v>0</v>
      </c>
      <c r="AF91" s="206">
        <v>0</v>
      </c>
      <c r="AG91" s="206">
        <v>60.24</v>
      </c>
      <c r="AH91" s="206">
        <v>0</v>
      </c>
      <c r="AI91" s="206">
        <v>0</v>
      </c>
      <c r="AJ91" s="206">
        <v>0</v>
      </c>
      <c r="AK91" s="206">
        <v>11.36</v>
      </c>
      <c r="AL91" s="206">
        <v>0</v>
      </c>
      <c r="AM91" s="206">
        <v>0</v>
      </c>
      <c r="AN91" s="206">
        <v>0</v>
      </c>
      <c r="AO91" s="206">
        <v>26.28</v>
      </c>
      <c r="AP91" s="206">
        <v>33.58</v>
      </c>
    </row>
    <row r="92" spans="1:42">
      <c r="A92" t="s">
        <v>134</v>
      </c>
      <c r="B92" s="206">
        <v>0</v>
      </c>
      <c r="C92" s="206">
        <v>0</v>
      </c>
      <c r="D92" s="206">
        <v>1.33</v>
      </c>
      <c r="E92" s="206">
        <v>0</v>
      </c>
      <c r="F92" s="206">
        <v>0.4</v>
      </c>
      <c r="G92" s="206">
        <v>0.61</v>
      </c>
      <c r="H92" s="206">
        <v>0</v>
      </c>
      <c r="I92" s="206">
        <v>2.66</v>
      </c>
      <c r="J92" s="206">
        <v>7.0000000000000007E-2</v>
      </c>
      <c r="K92" s="206">
        <v>2.61</v>
      </c>
      <c r="L92" s="206">
        <v>0.05</v>
      </c>
      <c r="M92" s="206">
        <v>0.09</v>
      </c>
      <c r="N92" s="206">
        <v>0.09</v>
      </c>
      <c r="O92" s="206">
        <v>0.05</v>
      </c>
      <c r="P92" s="206">
        <v>4</v>
      </c>
      <c r="Q92" s="206">
        <v>0.25</v>
      </c>
      <c r="R92" s="206">
        <v>0.78</v>
      </c>
      <c r="S92" s="206">
        <v>0.39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2.11</v>
      </c>
      <c r="AD92" s="206">
        <v>0</v>
      </c>
      <c r="AE92" s="206">
        <v>0</v>
      </c>
      <c r="AF92" s="206">
        <v>0</v>
      </c>
      <c r="AG92" s="206">
        <v>60.24</v>
      </c>
      <c r="AH92" s="206">
        <v>0</v>
      </c>
      <c r="AI92" s="206">
        <v>0</v>
      </c>
      <c r="AJ92" s="206">
        <v>0</v>
      </c>
      <c r="AK92" s="206">
        <v>11.36</v>
      </c>
      <c r="AL92" s="206">
        <v>0</v>
      </c>
      <c r="AM92" s="206">
        <v>0</v>
      </c>
      <c r="AN92" s="206">
        <v>0</v>
      </c>
      <c r="AO92" s="206">
        <v>26.28</v>
      </c>
      <c r="AP92" s="206">
        <v>33.58</v>
      </c>
    </row>
    <row r="93" spans="1:42">
      <c r="A93" t="s">
        <v>135</v>
      </c>
      <c r="B93" s="206">
        <v>0</v>
      </c>
      <c r="C93" s="206">
        <v>0</v>
      </c>
      <c r="D93" s="206">
        <v>1.33</v>
      </c>
      <c r="E93" s="206">
        <v>0</v>
      </c>
      <c r="F93" s="206">
        <v>0.4</v>
      </c>
      <c r="G93" s="206">
        <v>0.61</v>
      </c>
      <c r="H93" s="206">
        <v>0</v>
      </c>
      <c r="I93" s="206">
        <v>2.66</v>
      </c>
      <c r="J93" s="206">
        <v>7.0000000000000007E-2</v>
      </c>
      <c r="K93" s="206">
        <v>2.61</v>
      </c>
      <c r="L93" s="206">
        <v>0.05</v>
      </c>
      <c r="M93" s="206">
        <v>0.09</v>
      </c>
      <c r="N93" s="206">
        <v>0.09</v>
      </c>
      <c r="O93" s="206">
        <v>0.05</v>
      </c>
      <c r="P93" s="206">
        <v>4</v>
      </c>
      <c r="Q93" s="206">
        <v>0.25</v>
      </c>
      <c r="R93" s="206">
        <v>0.78</v>
      </c>
      <c r="S93" s="206">
        <v>0.39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2.11</v>
      </c>
      <c r="AD93" s="206">
        <v>0</v>
      </c>
      <c r="AE93" s="206">
        <v>0</v>
      </c>
      <c r="AF93" s="206">
        <v>0</v>
      </c>
      <c r="AG93" s="206">
        <v>60.24</v>
      </c>
      <c r="AH93" s="206">
        <v>0</v>
      </c>
      <c r="AI93" s="206">
        <v>0</v>
      </c>
      <c r="AJ93" s="206">
        <v>0</v>
      </c>
      <c r="AK93" s="206">
        <v>11.36</v>
      </c>
      <c r="AL93" s="206">
        <v>0</v>
      </c>
      <c r="AM93" s="206">
        <v>0</v>
      </c>
      <c r="AN93" s="206">
        <v>0</v>
      </c>
      <c r="AO93" s="206">
        <v>26.28</v>
      </c>
      <c r="AP93" s="206">
        <v>33.58</v>
      </c>
    </row>
    <row r="94" spans="1:42">
      <c r="A94" t="s">
        <v>136</v>
      </c>
      <c r="B94" s="206">
        <v>0</v>
      </c>
      <c r="C94" s="206">
        <v>0</v>
      </c>
      <c r="D94" s="206">
        <v>1.33</v>
      </c>
      <c r="E94" s="206">
        <v>0</v>
      </c>
      <c r="F94" s="206">
        <v>0.4</v>
      </c>
      <c r="G94" s="206">
        <v>0.61</v>
      </c>
      <c r="H94" s="206">
        <v>0</v>
      </c>
      <c r="I94" s="206">
        <v>2.66</v>
      </c>
      <c r="J94" s="206">
        <v>7.0000000000000007E-2</v>
      </c>
      <c r="K94" s="206">
        <v>2.61</v>
      </c>
      <c r="L94" s="206">
        <v>0.05</v>
      </c>
      <c r="M94" s="206">
        <v>0.09</v>
      </c>
      <c r="N94" s="206">
        <v>0.09</v>
      </c>
      <c r="O94" s="206">
        <v>0.05</v>
      </c>
      <c r="P94" s="206">
        <v>4</v>
      </c>
      <c r="Q94" s="206">
        <v>0.25</v>
      </c>
      <c r="R94" s="206">
        <v>0.78</v>
      </c>
      <c r="S94" s="206">
        <v>0.39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2.11</v>
      </c>
      <c r="AD94" s="206">
        <v>0</v>
      </c>
      <c r="AE94" s="206">
        <v>0</v>
      </c>
      <c r="AF94" s="206">
        <v>0</v>
      </c>
      <c r="AG94" s="206">
        <v>60.24</v>
      </c>
      <c r="AH94" s="206">
        <v>0</v>
      </c>
      <c r="AI94" s="206">
        <v>0</v>
      </c>
      <c r="AJ94" s="206">
        <v>0</v>
      </c>
      <c r="AK94" s="206">
        <v>11.36</v>
      </c>
      <c r="AL94" s="206">
        <v>0</v>
      </c>
      <c r="AM94" s="206">
        <v>0</v>
      </c>
      <c r="AN94" s="206">
        <v>0</v>
      </c>
      <c r="AO94" s="206">
        <v>26.28</v>
      </c>
      <c r="AP94" s="206">
        <v>33.58</v>
      </c>
    </row>
    <row r="95" spans="1:42">
      <c r="A95" t="s">
        <v>137</v>
      </c>
      <c r="B95" s="206">
        <v>0</v>
      </c>
      <c r="C95" s="206">
        <v>0</v>
      </c>
      <c r="D95" s="206">
        <v>1.33</v>
      </c>
      <c r="E95" s="206">
        <v>0</v>
      </c>
      <c r="F95" s="206">
        <v>0.4</v>
      </c>
      <c r="G95" s="206">
        <v>0.61</v>
      </c>
      <c r="H95" s="206">
        <v>0</v>
      </c>
      <c r="I95" s="206">
        <v>2.66</v>
      </c>
      <c r="J95" s="206">
        <v>7.0000000000000007E-2</v>
      </c>
      <c r="K95" s="206">
        <v>2.61</v>
      </c>
      <c r="L95" s="206">
        <v>0.05</v>
      </c>
      <c r="M95" s="206">
        <v>0.09</v>
      </c>
      <c r="N95" s="206">
        <v>0.09</v>
      </c>
      <c r="O95" s="206">
        <v>0.05</v>
      </c>
      <c r="P95" s="206">
        <v>4</v>
      </c>
      <c r="Q95" s="206">
        <v>0.25</v>
      </c>
      <c r="R95" s="206">
        <v>0.78</v>
      </c>
      <c r="S95" s="206">
        <v>0.39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2.11</v>
      </c>
      <c r="AD95" s="206">
        <v>0</v>
      </c>
      <c r="AE95" s="206">
        <v>0</v>
      </c>
      <c r="AF95" s="206">
        <v>0</v>
      </c>
      <c r="AG95" s="206">
        <v>66.44</v>
      </c>
      <c r="AH95" s="206">
        <v>0</v>
      </c>
      <c r="AI95" s="206">
        <v>0</v>
      </c>
      <c r="AJ95" s="206">
        <v>0</v>
      </c>
      <c r="AK95" s="206">
        <v>9.7799999999999994</v>
      </c>
      <c r="AL95" s="206">
        <v>0</v>
      </c>
      <c r="AM95" s="206">
        <v>0</v>
      </c>
      <c r="AN95" s="206">
        <v>0</v>
      </c>
      <c r="AO95" s="206">
        <v>26.28</v>
      </c>
      <c r="AP95" s="206">
        <v>33.58</v>
      </c>
    </row>
    <row r="96" spans="1:42">
      <c r="A96" t="s">
        <v>138</v>
      </c>
      <c r="B96" s="206">
        <v>0</v>
      </c>
      <c r="C96" s="206">
        <v>0</v>
      </c>
      <c r="D96" s="206">
        <v>1.33</v>
      </c>
      <c r="E96" s="206">
        <v>0</v>
      </c>
      <c r="F96" s="206">
        <v>0.4</v>
      </c>
      <c r="G96" s="206">
        <v>0.61</v>
      </c>
      <c r="H96" s="206">
        <v>0</v>
      </c>
      <c r="I96" s="206">
        <v>2.66</v>
      </c>
      <c r="J96" s="206">
        <v>7.0000000000000007E-2</v>
      </c>
      <c r="K96" s="206">
        <v>2.61</v>
      </c>
      <c r="L96" s="206">
        <v>0.05</v>
      </c>
      <c r="M96" s="206">
        <v>0.09</v>
      </c>
      <c r="N96" s="206">
        <v>0.09</v>
      </c>
      <c r="O96" s="206">
        <v>0.05</v>
      </c>
      <c r="P96" s="206">
        <v>4</v>
      </c>
      <c r="Q96" s="206">
        <v>7.0000000000000007E-2</v>
      </c>
      <c r="R96" s="206">
        <v>0.78</v>
      </c>
      <c r="S96" s="206">
        <v>0.23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2.11</v>
      </c>
      <c r="AD96" s="206">
        <v>0</v>
      </c>
      <c r="AE96" s="206">
        <v>0</v>
      </c>
      <c r="AF96" s="206">
        <v>0</v>
      </c>
      <c r="AG96" s="206">
        <v>66.44</v>
      </c>
      <c r="AH96" s="206">
        <v>0</v>
      </c>
      <c r="AI96" s="206">
        <v>0</v>
      </c>
      <c r="AJ96" s="206">
        <v>0</v>
      </c>
      <c r="AK96" s="206">
        <v>9.7799999999999994</v>
      </c>
      <c r="AL96" s="206">
        <v>0</v>
      </c>
      <c r="AM96" s="206">
        <v>0</v>
      </c>
      <c r="AN96" s="206">
        <v>0</v>
      </c>
      <c r="AO96" s="206">
        <v>26.28</v>
      </c>
      <c r="AP96" s="206">
        <v>33.58</v>
      </c>
    </row>
    <row r="97" spans="1:42">
      <c r="A97" t="s">
        <v>139</v>
      </c>
      <c r="B97" s="206">
        <v>0</v>
      </c>
      <c r="C97" s="206">
        <v>0</v>
      </c>
      <c r="D97" s="206">
        <v>1.33</v>
      </c>
      <c r="E97" s="206">
        <v>0</v>
      </c>
      <c r="F97" s="206">
        <v>0.4</v>
      </c>
      <c r="G97" s="206">
        <v>0.61</v>
      </c>
      <c r="H97" s="206">
        <v>0</v>
      </c>
      <c r="I97" s="206">
        <v>2.66</v>
      </c>
      <c r="J97" s="206">
        <v>7.0000000000000007E-2</v>
      </c>
      <c r="K97" s="206">
        <v>2.61</v>
      </c>
      <c r="L97" s="206">
        <v>0.05</v>
      </c>
      <c r="M97" s="206">
        <v>0.09</v>
      </c>
      <c r="N97" s="206">
        <v>0.09</v>
      </c>
      <c r="O97" s="206">
        <v>0.05</v>
      </c>
      <c r="P97" s="206">
        <v>4</v>
      </c>
      <c r="Q97" s="206">
        <v>0.06</v>
      </c>
      <c r="R97" s="206">
        <v>0.78</v>
      </c>
      <c r="S97" s="206">
        <v>0.22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2.11</v>
      </c>
      <c r="AD97" s="206">
        <v>0</v>
      </c>
      <c r="AE97" s="206">
        <v>0</v>
      </c>
      <c r="AF97" s="206">
        <v>0</v>
      </c>
      <c r="AG97" s="206">
        <v>66.44</v>
      </c>
      <c r="AH97" s="206">
        <v>0</v>
      </c>
      <c r="AI97" s="206">
        <v>0</v>
      </c>
      <c r="AJ97" s="206">
        <v>0</v>
      </c>
      <c r="AK97" s="206">
        <v>9.7799999999999994</v>
      </c>
      <c r="AL97" s="206">
        <v>0</v>
      </c>
      <c r="AM97" s="206">
        <v>0</v>
      </c>
      <c r="AN97" s="206">
        <v>0</v>
      </c>
      <c r="AO97" s="206">
        <v>26.28</v>
      </c>
      <c r="AP97" s="206">
        <v>33.58</v>
      </c>
    </row>
    <row r="98" spans="1:42">
      <c r="A98" t="s">
        <v>140</v>
      </c>
      <c r="B98" s="206">
        <v>0</v>
      </c>
      <c r="C98" s="206">
        <v>0</v>
      </c>
      <c r="D98" s="206">
        <v>1.33</v>
      </c>
      <c r="E98" s="206">
        <v>0</v>
      </c>
      <c r="F98" s="206">
        <v>0.4</v>
      </c>
      <c r="G98" s="206">
        <v>0.61</v>
      </c>
      <c r="H98" s="206">
        <v>0</v>
      </c>
      <c r="I98" s="206">
        <v>2.66</v>
      </c>
      <c r="J98" s="206">
        <v>7.0000000000000007E-2</v>
      </c>
      <c r="K98" s="206">
        <v>2.61</v>
      </c>
      <c r="L98" s="206">
        <v>0.05</v>
      </c>
      <c r="M98" s="206">
        <v>0.09</v>
      </c>
      <c r="N98" s="206">
        <v>0.09</v>
      </c>
      <c r="O98" s="206">
        <v>0.05</v>
      </c>
      <c r="P98" s="206">
        <v>4</v>
      </c>
      <c r="Q98" s="206">
        <v>0.06</v>
      </c>
      <c r="R98" s="206">
        <v>0.78</v>
      </c>
      <c r="S98" s="206">
        <v>0.22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2.11</v>
      </c>
      <c r="AD98" s="206">
        <v>0</v>
      </c>
      <c r="AE98" s="206">
        <v>0</v>
      </c>
      <c r="AF98" s="206">
        <v>0</v>
      </c>
      <c r="AG98" s="206">
        <v>66.44</v>
      </c>
      <c r="AH98" s="206">
        <v>0</v>
      </c>
      <c r="AI98" s="206">
        <v>0</v>
      </c>
      <c r="AJ98" s="206">
        <v>0</v>
      </c>
      <c r="AK98" s="206">
        <v>9.7799999999999994</v>
      </c>
      <c r="AL98" s="206">
        <v>0</v>
      </c>
      <c r="AM98" s="206">
        <v>0</v>
      </c>
      <c r="AN98" s="206">
        <v>0</v>
      </c>
      <c r="AO98" s="206">
        <v>26.28</v>
      </c>
      <c r="AP98" s="206">
        <v>33.58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3.1819999999999932E-2</v>
      </c>
      <c r="E99">
        <f t="shared" si="0"/>
        <v>0</v>
      </c>
      <c r="F99">
        <f t="shared" si="0"/>
        <v>9.5999999999999818E-3</v>
      </c>
      <c r="G99">
        <f t="shared" si="0"/>
        <v>1.463999999999999E-2</v>
      </c>
      <c r="H99">
        <f t="shared" si="0"/>
        <v>0</v>
      </c>
      <c r="I99">
        <f t="shared" si="0"/>
        <v>6.3684999999999922E-2</v>
      </c>
      <c r="J99">
        <f t="shared" si="0"/>
        <v>1.680000000000002E-3</v>
      </c>
      <c r="K99">
        <f t="shared" si="0"/>
        <v>4.8105000000000085E-2</v>
      </c>
      <c r="L99">
        <f t="shared" si="0"/>
        <v>1.1674999999999982E-3</v>
      </c>
      <c r="M99">
        <f t="shared" si="0"/>
        <v>2.0074999999999997E-3</v>
      </c>
      <c r="N99">
        <f t="shared" si="0"/>
        <v>2.1599999999999979E-3</v>
      </c>
      <c r="O99">
        <f t="shared" si="0"/>
        <v>1.1999999999999977E-3</v>
      </c>
      <c r="P99">
        <f t="shared" si="0"/>
        <v>9.816500000000003E-2</v>
      </c>
      <c r="Q99">
        <f t="shared" si="0"/>
        <v>4.317500000000001E-3</v>
      </c>
      <c r="R99">
        <f t="shared" si="0"/>
        <v>1.5802500000000014E-2</v>
      </c>
      <c r="S99">
        <f t="shared" si="0"/>
        <v>7.0425000000000045E-3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5.3015000000000007E-2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1.3845024999999989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0.13811000000000018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0.6307200000000005</v>
      </c>
      <c r="AP99">
        <f t="shared" si="0"/>
        <v>0.80591999999999897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13.78</v>
      </c>
      <c r="E3" s="206">
        <v>0</v>
      </c>
      <c r="F3" s="206">
        <v>4.49</v>
      </c>
      <c r="G3" s="206">
        <v>6.75</v>
      </c>
      <c r="H3" s="206">
        <v>0</v>
      </c>
      <c r="I3" s="206">
        <v>28.46</v>
      </c>
      <c r="J3" s="206">
        <v>0.68</v>
      </c>
      <c r="K3" s="206">
        <v>0.34</v>
      </c>
      <c r="L3" s="206">
        <v>8.1999999999999993</v>
      </c>
      <c r="M3" s="206">
        <v>0.98</v>
      </c>
      <c r="N3" s="206">
        <v>1.32</v>
      </c>
      <c r="O3" s="206">
        <v>0</v>
      </c>
      <c r="P3" s="206">
        <v>5.27</v>
      </c>
      <c r="Q3" s="206">
        <v>0.16</v>
      </c>
      <c r="R3" s="206">
        <v>0.33</v>
      </c>
      <c r="S3" s="206">
        <v>0.2</v>
      </c>
      <c r="T3" s="206">
        <v>0</v>
      </c>
      <c r="U3" s="206">
        <v>0.67</v>
      </c>
      <c r="V3" s="206">
        <v>0</v>
      </c>
      <c r="W3" s="206">
        <v>0.4</v>
      </c>
      <c r="X3" s="206">
        <v>1.67</v>
      </c>
      <c r="Y3" s="206">
        <v>0</v>
      </c>
      <c r="Z3" s="206">
        <v>1.43</v>
      </c>
      <c r="AA3" s="206">
        <v>0.91</v>
      </c>
      <c r="AB3" s="206">
        <v>0</v>
      </c>
      <c r="AC3" s="206">
        <v>13.4</v>
      </c>
      <c r="AD3" s="206">
        <v>0</v>
      </c>
      <c r="AE3" s="206">
        <v>0</v>
      </c>
      <c r="AF3" s="206">
        <v>0</v>
      </c>
      <c r="AG3" s="206">
        <v>38.79</v>
      </c>
      <c r="AH3" s="206">
        <v>0</v>
      </c>
      <c r="AI3" s="206">
        <v>0</v>
      </c>
      <c r="AJ3" s="206">
        <v>0</v>
      </c>
      <c r="AK3" s="206">
        <v>9.6</v>
      </c>
      <c r="AL3" s="206">
        <v>0</v>
      </c>
      <c r="AM3" s="206">
        <v>0</v>
      </c>
      <c r="AN3" s="206">
        <v>0</v>
      </c>
      <c r="AO3" s="206">
        <v>78.3</v>
      </c>
      <c r="AP3" s="206">
        <v>100.05</v>
      </c>
    </row>
    <row r="4" spans="1:42">
      <c r="A4" t="s">
        <v>46</v>
      </c>
      <c r="B4" s="206">
        <v>0</v>
      </c>
      <c r="C4" s="206">
        <v>0</v>
      </c>
      <c r="D4" s="206">
        <v>13.78</v>
      </c>
      <c r="E4" s="206">
        <v>0</v>
      </c>
      <c r="F4" s="206">
        <v>4.49</v>
      </c>
      <c r="G4" s="206">
        <v>6.75</v>
      </c>
      <c r="H4" s="206">
        <v>0</v>
      </c>
      <c r="I4" s="206">
        <v>28.46</v>
      </c>
      <c r="J4" s="206">
        <v>0.68</v>
      </c>
      <c r="K4" s="206">
        <v>0.34</v>
      </c>
      <c r="L4" s="206">
        <v>8.1999999999999993</v>
      </c>
      <c r="M4" s="206">
        <v>0.98</v>
      </c>
      <c r="N4" s="206">
        <v>1.32</v>
      </c>
      <c r="O4" s="206">
        <v>0</v>
      </c>
      <c r="P4" s="206">
        <v>5.27</v>
      </c>
      <c r="Q4" s="206">
        <v>0.16</v>
      </c>
      <c r="R4" s="206">
        <v>0.33</v>
      </c>
      <c r="S4" s="206">
        <v>0.2</v>
      </c>
      <c r="T4" s="206">
        <v>0</v>
      </c>
      <c r="U4" s="206">
        <v>0.63</v>
      </c>
      <c r="V4" s="206">
        <v>0</v>
      </c>
      <c r="W4" s="206">
        <v>0.4</v>
      </c>
      <c r="X4" s="206">
        <v>1.67</v>
      </c>
      <c r="Y4" s="206">
        <v>0</v>
      </c>
      <c r="Z4" s="206">
        <v>1.43</v>
      </c>
      <c r="AA4" s="206">
        <v>0.91</v>
      </c>
      <c r="AB4" s="206">
        <v>0</v>
      </c>
      <c r="AC4" s="206">
        <v>13.4</v>
      </c>
      <c r="AD4" s="206">
        <v>0</v>
      </c>
      <c r="AE4" s="206">
        <v>0</v>
      </c>
      <c r="AF4" s="206">
        <v>0</v>
      </c>
      <c r="AG4" s="206">
        <v>38.79</v>
      </c>
      <c r="AH4" s="206">
        <v>0</v>
      </c>
      <c r="AI4" s="206">
        <v>0</v>
      </c>
      <c r="AJ4" s="206">
        <v>0</v>
      </c>
      <c r="AK4" s="206">
        <v>9.6</v>
      </c>
      <c r="AL4" s="206">
        <v>0</v>
      </c>
      <c r="AM4" s="206">
        <v>0</v>
      </c>
      <c r="AN4" s="206">
        <v>0</v>
      </c>
      <c r="AO4" s="206">
        <v>78.3</v>
      </c>
      <c r="AP4" s="206">
        <v>100.05</v>
      </c>
    </row>
    <row r="5" spans="1:42">
      <c r="A5" t="s">
        <v>47</v>
      </c>
      <c r="B5" s="206">
        <v>0</v>
      </c>
      <c r="C5" s="206">
        <v>0</v>
      </c>
      <c r="D5" s="206">
        <v>13.78</v>
      </c>
      <c r="E5" s="206">
        <v>0</v>
      </c>
      <c r="F5" s="206">
        <v>4.49</v>
      </c>
      <c r="G5" s="206">
        <v>6.75</v>
      </c>
      <c r="H5" s="206">
        <v>0</v>
      </c>
      <c r="I5" s="206">
        <v>28.46</v>
      </c>
      <c r="J5" s="206">
        <v>0.68</v>
      </c>
      <c r="K5" s="206">
        <v>0.34</v>
      </c>
      <c r="L5" s="206">
        <v>8.1999999999999993</v>
      </c>
      <c r="M5" s="206">
        <v>0.98</v>
      </c>
      <c r="N5" s="206">
        <v>1.32</v>
      </c>
      <c r="O5" s="206">
        <v>0</v>
      </c>
      <c r="P5" s="206">
        <v>5.27</v>
      </c>
      <c r="Q5" s="206">
        <v>0.16</v>
      </c>
      <c r="R5" s="206">
        <v>0.33</v>
      </c>
      <c r="S5" s="206">
        <v>0.2</v>
      </c>
      <c r="T5" s="206">
        <v>0</v>
      </c>
      <c r="U5" s="206">
        <v>0.55000000000000004</v>
      </c>
      <c r="V5" s="206">
        <v>0</v>
      </c>
      <c r="W5" s="206">
        <v>0.4</v>
      </c>
      <c r="X5" s="206">
        <v>1.67</v>
      </c>
      <c r="Y5" s="206">
        <v>0</v>
      </c>
      <c r="Z5" s="206">
        <v>1.43</v>
      </c>
      <c r="AA5" s="206">
        <v>0.91</v>
      </c>
      <c r="AB5" s="206">
        <v>0</v>
      </c>
      <c r="AC5" s="206">
        <v>13.4</v>
      </c>
      <c r="AD5" s="206">
        <v>0</v>
      </c>
      <c r="AE5" s="206">
        <v>0</v>
      </c>
      <c r="AF5" s="206">
        <v>0</v>
      </c>
      <c r="AG5" s="206">
        <v>38.79</v>
      </c>
      <c r="AH5" s="206">
        <v>0</v>
      </c>
      <c r="AI5" s="206">
        <v>0</v>
      </c>
      <c r="AJ5" s="206">
        <v>0</v>
      </c>
      <c r="AK5" s="206">
        <v>9.6</v>
      </c>
      <c r="AL5" s="206">
        <v>0</v>
      </c>
      <c r="AM5" s="206">
        <v>0</v>
      </c>
      <c r="AN5" s="206">
        <v>0</v>
      </c>
      <c r="AO5" s="206">
        <v>78.3</v>
      </c>
      <c r="AP5" s="206">
        <v>100.05</v>
      </c>
    </row>
    <row r="6" spans="1:42">
      <c r="A6" t="s">
        <v>48</v>
      </c>
      <c r="B6" s="206">
        <v>0</v>
      </c>
      <c r="C6" s="206">
        <v>0</v>
      </c>
      <c r="D6" s="206">
        <v>13.78</v>
      </c>
      <c r="E6" s="206">
        <v>0</v>
      </c>
      <c r="F6" s="206">
        <v>4.49</v>
      </c>
      <c r="G6" s="206">
        <v>6.75</v>
      </c>
      <c r="H6" s="206">
        <v>0</v>
      </c>
      <c r="I6" s="206">
        <v>28.46</v>
      </c>
      <c r="J6" s="206">
        <v>0.68</v>
      </c>
      <c r="K6" s="206">
        <v>0.34</v>
      </c>
      <c r="L6" s="206">
        <v>8.1999999999999993</v>
      </c>
      <c r="M6" s="206">
        <v>0.98</v>
      </c>
      <c r="N6" s="206">
        <v>1.32</v>
      </c>
      <c r="O6" s="206">
        <v>0</v>
      </c>
      <c r="P6" s="206">
        <v>5.27</v>
      </c>
      <c r="Q6" s="206">
        <v>0.16</v>
      </c>
      <c r="R6" s="206">
        <v>0.33</v>
      </c>
      <c r="S6" s="206">
        <v>0.2</v>
      </c>
      <c r="T6" s="206">
        <v>0</v>
      </c>
      <c r="U6" s="206">
        <v>0.55000000000000004</v>
      </c>
      <c r="V6" s="206">
        <v>0</v>
      </c>
      <c r="W6" s="206">
        <v>0.4</v>
      </c>
      <c r="X6" s="206">
        <v>1.67</v>
      </c>
      <c r="Y6" s="206">
        <v>0</v>
      </c>
      <c r="Z6" s="206">
        <v>1.43</v>
      </c>
      <c r="AA6" s="206">
        <v>0.91</v>
      </c>
      <c r="AB6" s="206">
        <v>0</v>
      </c>
      <c r="AC6" s="206">
        <v>13.4</v>
      </c>
      <c r="AD6" s="206">
        <v>0</v>
      </c>
      <c r="AE6" s="206">
        <v>0</v>
      </c>
      <c r="AF6" s="206">
        <v>0</v>
      </c>
      <c r="AG6" s="206">
        <v>38.79</v>
      </c>
      <c r="AH6" s="206">
        <v>0</v>
      </c>
      <c r="AI6" s="206">
        <v>0</v>
      </c>
      <c r="AJ6" s="206">
        <v>0</v>
      </c>
      <c r="AK6" s="206">
        <v>9.6</v>
      </c>
      <c r="AL6" s="206">
        <v>0</v>
      </c>
      <c r="AM6" s="206">
        <v>0</v>
      </c>
      <c r="AN6" s="206">
        <v>0</v>
      </c>
      <c r="AO6" s="206">
        <v>78.3</v>
      </c>
      <c r="AP6" s="206">
        <v>100.05</v>
      </c>
    </row>
    <row r="7" spans="1:42">
      <c r="A7" t="s">
        <v>49</v>
      </c>
      <c r="B7" s="206">
        <v>0</v>
      </c>
      <c r="C7" s="206">
        <v>0</v>
      </c>
      <c r="D7" s="206">
        <v>13.78</v>
      </c>
      <c r="E7" s="206">
        <v>0</v>
      </c>
      <c r="F7" s="206">
        <v>4.49</v>
      </c>
      <c r="G7" s="206">
        <v>6.75</v>
      </c>
      <c r="H7" s="206">
        <v>0</v>
      </c>
      <c r="I7" s="206">
        <v>28.46</v>
      </c>
      <c r="J7" s="206">
        <v>0.68</v>
      </c>
      <c r="K7" s="206">
        <v>4.53</v>
      </c>
      <c r="L7" s="206">
        <v>8.1999999999999993</v>
      </c>
      <c r="M7" s="206">
        <v>0.98</v>
      </c>
      <c r="N7" s="206">
        <v>1.32</v>
      </c>
      <c r="O7" s="206">
        <v>0</v>
      </c>
      <c r="P7" s="206">
        <v>5.27</v>
      </c>
      <c r="Q7" s="206">
        <v>0.16</v>
      </c>
      <c r="R7" s="206">
        <v>0.33</v>
      </c>
      <c r="S7" s="206">
        <v>0.2</v>
      </c>
      <c r="T7" s="206">
        <v>0</v>
      </c>
      <c r="U7" s="206">
        <v>0.55000000000000004</v>
      </c>
      <c r="V7" s="206">
        <v>0</v>
      </c>
      <c r="W7" s="206">
        <v>0.4</v>
      </c>
      <c r="X7" s="206">
        <v>1.67</v>
      </c>
      <c r="Y7" s="206">
        <v>0</v>
      </c>
      <c r="Z7" s="206">
        <v>1.43</v>
      </c>
      <c r="AA7" s="206">
        <v>0.91</v>
      </c>
      <c r="AB7" s="206">
        <v>0</v>
      </c>
      <c r="AC7" s="206">
        <v>13.4</v>
      </c>
      <c r="AD7" s="206">
        <v>0</v>
      </c>
      <c r="AE7" s="206">
        <v>0</v>
      </c>
      <c r="AF7" s="206">
        <v>0</v>
      </c>
      <c r="AG7" s="206">
        <v>32.85</v>
      </c>
      <c r="AH7" s="206">
        <v>0</v>
      </c>
      <c r="AI7" s="206">
        <v>0</v>
      </c>
      <c r="AJ7" s="206">
        <v>0</v>
      </c>
      <c r="AK7" s="206">
        <v>13.91</v>
      </c>
      <c r="AL7" s="206">
        <v>0</v>
      </c>
      <c r="AM7" s="206">
        <v>0</v>
      </c>
      <c r="AN7" s="206">
        <v>0</v>
      </c>
      <c r="AO7" s="206">
        <v>78.3</v>
      </c>
      <c r="AP7" s="206">
        <v>100.05</v>
      </c>
    </row>
    <row r="8" spans="1:42">
      <c r="A8" t="s">
        <v>50</v>
      </c>
      <c r="B8" s="206">
        <v>0</v>
      </c>
      <c r="C8" s="206">
        <v>0</v>
      </c>
      <c r="D8" s="206">
        <v>13.78</v>
      </c>
      <c r="E8" s="206">
        <v>0</v>
      </c>
      <c r="F8" s="206">
        <v>4.49</v>
      </c>
      <c r="G8" s="206">
        <v>6.75</v>
      </c>
      <c r="H8" s="206">
        <v>0</v>
      </c>
      <c r="I8" s="206">
        <v>28.46</v>
      </c>
      <c r="J8" s="206">
        <v>0.68</v>
      </c>
      <c r="K8" s="206">
        <v>4.53</v>
      </c>
      <c r="L8" s="206">
        <v>81.03</v>
      </c>
      <c r="M8" s="206">
        <v>0.98</v>
      </c>
      <c r="N8" s="206">
        <v>1.32</v>
      </c>
      <c r="O8" s="206">
        <v>0</v>
      </c>
      <c r="P8" s="206">
        <v>5.27</v>
      </c>
      <c r="Q8" s="206">
        <v>2.4</v>
      </c>
      <c r="R8" s="206">
        <v>0.33</v>
      </c>
      <c r="S8" s="206">
        <v>3.51</v>
      </c>
      <c r="T8" s="206">
        <v>0</v>
      </c>
      <c r="U8" s="206">
        <v>0.55000000000000004</v>
      </c>
      <c r="V8" s="206">
        <v>0</v>
      </c>
      <c r="W8" s="206">
        <v>0.4</v>
      </c>
      <c r="X8" s="206">
        <v>1.67</v>
      </c>
      <c r="Y8" s="206">
        <v>0</v>
      </c>
      <c r="Z8" s="206">
        <v>1.43</v>
      </c>
      <c r="AA8" s="206">
        <v>0.91</v>
      </c>
      <c r="AB8" s="206">
        <v>0</v>
      </c>
      <c r="AC8" s="206">
        <v>13.4</v>
      </c>
      <c r="AD8" s="206">
        <v>0</v>
      </c>
      <c r="AE8" s="206">
        <v>0</v>
      </c>
      <c r="AF8" s="206">
        <v>0</v>
      </c>
      <c r="AG8" s="206">
        <v>32.85</v>
      </c>
      <c r="AH8" s="206">
        <v>0</v>
      </c>
      <c r="AI8" s="206">
        <v>0</v>
      </c>
      <c r="AJ8" s="206">
        <v>0</v>
      </c>
      <c r="AK8" s="206">
        <v>13.91</v>
      </c>
      <c r="AL8" s="206">
        <v>0</v>
      </c>
      <c r="AM8" s="206">
        <v>0</v>
      </c>
      <c r="AN8" s="206">
        <v>0</v>
      </c>
      <c r="AO8" s="206">
        <v>78.3</v>
      </c>
      <c r="AP8" s="206">
        <v>100.05</v>
      </c>
    </row>
    <row r="9" spans="1:42">
      <c r="A9" t="s">
        <v>51</v>
      </c>
      <c r="B9" s="206">
        <v>0</v>
      </c>
      <c r="C9" s="206">
        <v>0</v>
      </c>
      <c r="D9" s="206">
        <v>13.78</v>
      </c>
      <c r="E9" s="206">
        <v>0</v>
      </c>
      <c r="F9" s="206">
        <v>4.49</v>
      </c>
      <c r="G9" s="206">
        <v>6.75</v>
      </c>
      <c r="H9" s="206">
        <v>0</v>
      </c>
      <c r="I9" s="206">
        <v>28.46</v>
      </c>
      <c r="J9" s="206">
        <v>0.68</v>
      </c>
      <c r="K9" s="206">
        <v>4.53</v>
      </c>
      <c r="L9" s="206">
        <v>153.19</v>
      </c>
      <c r="M9" s="206">
        <v>0.98</v>
      </c>
      <c r="N9" s="206">
        <v>1.32</v>
      </c>
      <c r="O9" s="206">
        <v>0</v>
      </c>
      <c r="P9" s="206">
        <v>5.27</v>
      </c>
      <c r="Q9" s="206">
        <v>2.4</v>
      </c>
      <c r="R9" s="206">
        <v>0.33</v>
      </c>
      <c r="S9" s="206">
        <v>3.51</v>
      </c>
      <c r="T9" s="206">
        <v>0</v>
      </c>
      <c r="U9" s="206">
        <v>0.55000000000000004</v>
      </c>
      <c r="V9" s="206">
        <v>0.2</v>
      </c>
      <c r="W9" s="206">
        <v>0.4</v>
      </c>
      <c r="X9" s="206">
        <v>1.67</v>
      </c>
      <c r="Y9" s="206">
        <v>0</v>
      </c>
      <c r="Z9" s="206">
        <v>1.08</v>
      </c>
      <c r="AA9" s="206">
        <v>0.68</v>
      </c>
      <c r="AB9" s="206">
        <v>0</v>
      </c>
      <c r="AC9" s="206">
        <v>13.4</v>
      </c>
      <c r="AD9" s="206">
        <v>0</v>
      </c>
      <c r="AE9" s="206">
        <v>0</v>
      </c>
      <c r="AF9" s="206">
        <v>0</v>
      </c>
      <c r="AG9" s="206">
        <v>32.85</v>
      </c>
      <c r="AH9" s="206">
        <v>0</v>
      </c>
      <c r="AI9" s="206">
        <v>0</v>
      </c>
      <c r="AJ9" s="206">
        <v>0</v>
      </c>
      <c r="AK9" s="206">
        <v>12.33</v>
      </c>
      <c r="AL9" s="206">
        <v>0</v>
      </c>
      <c r="AM9" s="206">
        <v>0</v>
      </c>
      <c r="AN9" s="206">
        <v>0</v>
      </c>
      <c r="AO9" s="206">
        <v>78.3</v>
      </c>
      <c r="AP9" s="206">
        <v>100.05</v>
      </c>
    </row>
    <row r="10" spans="1:42">
      <c r="A10" t="s">
        <v>52</v>
      </c>
      <c r="B10" s="206">
        <v>0</v>
      </c>
      <c r="C10" s="206">
        <v>0</v>
      </c>
      <c r="D10" s="206">
        <v>13.78</v>
      </c>
      <c r="E10" s="206">
        <v>0</v>
      </c>
      <c r="F10" s="206">
        <v>4.49</v>
      </c>
      <c r="G10" s="206">
        <v>6.75</v>
      </c>
      <c r="H10" s="206">
        <v>0</v>
      </c>
      <c r="I10" s="206">
        <v>28.46</v>
      </c>
      <c r="J10" s="206">
        <v>0.68</v>
      </c>
      <c r="K10" s="206">
        <v>4.53</v>
      </c>
      <c r="L10" s="206">
        <v>153.19</v>
      </c>
      <c r="M10" s="206">
        <v>0.98</v>
      </c>
      <c r="N10" s="206">
        <v>1.32</v>
      </c>
      <c r="O10" s="206">
        <v>0</v>
      </c>
      <c r="P10" s="206">
        <v>5.27</v>
      </c>
      <c r="Q10" s="206">
        <v>2.4</v>
      </c>
      <c r="R10" s="206">
        <v>0.33</v>
      </c>
      <c r="S10" s="206">
        <v>3.51</v>
      </c>
      <c r="T10" s="206">
        <v>0</v>
      </c>
      <c r="U10" s="206">
        <v>0.55000000000000004</v>
      </c>
      <c r="V10" s="206">
        <v>0.2</v>
      </c>
      <c r="W10" s="206">
        <v>0.4</v>
      </c>
      <c r="X10" s="206">
        <v>1.67</v>
      </c>
      <c r="Y10" s="206">
        <v>0</v>
      </c>
      <c r="Z10" s="206">
        <v>1.08</v>
      </c>
      <c r="AA10" s="206">
        <v>0.68</v>
      </c>
      <c r="AB10" s="206">
        <v>0</v>
      </c>
      <c r="AC10" s="206">
        <v>13.4</v>
      </c>
      <c r="AD10" s="206">
        <v>0</v>
      </c>
      <c r="AE10" s="206">
        <v>0</v>
      </c>
      <c r="AF10" s="206">
        <v>0</v>
      </c>
      <c r="AG10" s="206">
        <v>32.85</v>
      </c>
      <c r="AH10" s="206">
        <v>0</v>
      </c>
      <c r="AI10" s="206">
        <v>0</v>
      </c>
      <c r="AJ10" s="206">
        <v>0</v>
      </c>
      <c r="AK10" s="206">
        <v>12.33</v>
      </c>
      <c r="AL10" s="206">
        <v>0</v>
      </c>
      <c r="AM10" s="206">
        <v>0</v>
      </c>
      <c r="AN10" s="206">
        <v>0</v>
      </c>
      <c r="AO10" s="206">
        <v>78.3</v>
      </c>
      <c r="AP10" s="206">
        <v>100.05</v>
      </c>
    </row>
    <row r="11" spans="1:42">
      <c r="A11" t="s">
        <v>53</v>
      </c>
      <c r="B11" s="206">
        <v>0</v>
      </c>
      <c r="C11" s="206">
        <v>0</v>
      </c>
      <c r="D11" s="206">
        <v>13.85</v>
      </c>
      <c r="E11" s="206">
        <v>0</v>
      </c>
      <c r="F11" s="206">
        <v>4.49</v>
      </c>
      <c r="G11" s="206">
        <v>6.75</v>
      </c>
      <c r="H11" s="206">
        <v>0</v>
      </c>
      <c r="I11" s="206">
        <v>28.46</v>
      </c>
      <c r="J11" s="206">
        <v>0.68</v>
      </c>
      <c r="K11" s="206">
        <v>4.53</v>
      </c>
      <c r="L11" s="206">
        <v>153.19</v>
      </c>
      <c r="M11" s="206">
        <v>0.98</v>
      </c>
      <c r="N11" s="206">
        <v>1.32</v>
      </c>
      <c r="O11" s="206">
        <v>0</v>
      </c>
      <c r="P11" s="206">
        <v>5.5</v>
      </c>
      <c r="Q11" s="206">
        <v>2.4</v>
      </c>
      <c r="R11" s="206">
        <v>0.33</v>
      </c>
      <c r="S11" s="206">
        <v>2.58</v>
      </c>
      <c r="T11" s="206">
        <v>0</v>
      </c>
      <c r="U11" s="206">
        <v>0.55000000000000004</v>
      </c>
      <c r="V11" s="206">
        <v>0.21</v>
      </c>
      <c r="W11" s="206">
        <v>0.4</v>
      </c>
      <c r="X11" s="206">
        <v>1.67</v>
      </c>
      <c r="Y11" s="206">
        <v>0</v>
      </c>
      <c r="Z11" s="206">
        <v>1.43</v>
      </c>
      <c r="AA11" s="206">
        <v>0.9</v>
      </c>
      <c r="AB11" s="206">
        <v>0</v>
      </c>
      <c r="AC11" s="206">
        <v>13.4</v>
      </c>
      <c r="AD11" s="206">
        <v>0</v>
      </c>
      <c r="AE11" s="206">
        <v>0</v>
      </c>
      <c r="AF11" s="206">
        <v>0</v>
      </c>
      <c r="AG11" s="206">
        <v>32.85</v>
      </c>
      <c r="AH11" s="206">
        <v>0</v>
      </c>
      <c r="AI11" s="206">
        <v>0</v>
      </c>
      <c r="AJ11" s="206">
        <v>0</v>
      </c>
      <c r="AK11" s="206">
        <v>12.33</v>
      </c>
      <c r="AL11" s="206">
        <v>0</v>
      </c>
      <c r="AM11" s="206">
        <v>0</v>
      </c>
      <c r="AN11" s="206">
        <v>0</v>
      </c>
      <c r="AO11" s="206">
        <v>78.3</v>
      </c>
      <c r="AP11" s="206">
        <v>100.05</v>
      </c>
    </row>
    <row r="12" spans="1:42">
      <c r="A12" t="s">
        <v>54</v>
      </c>
      <c r="B12" s="206">
        <v>0</v>
      </c>
      <c r="C12" s="206">
        <v>0</v>
      </c>
      <c r="D12" s="206">
        <v>13.85</v>
      </c>
      <c r="E12" s="206">
        <v>0</v>
      </c>
      <c r="F12" s="206">
        <v>4.49</v>
      </c>
      <c r="G12" s="206">
        <v>6.75</v>
      </c>
      <c r="H12" s="206">
        <v>0</v>
      </c>
      <c r="I12" s="206">
        <v>28.46</v>
      </c>
      <c r="J12" s="206">
        <v>0.68</v>
      </c>
      <c r="K12" s="206">
        <v>4.53</v>
      </c>
      <c r="L12" s="206">
        <v>153.19</v>
      </c>
      <c r="M12" s="206">
        <v>0.98</v>
      </c>
      <c r="N12" s="206">
        <v>1.32</v>
      </c>
      <c r="O12" s="206">
        <v>0</v>
      </c>
      <c r="P12" s="206">
        <v>5.5</v>
      </c>
      <c r="Q12" s="206">
        <v>2.4</v>
      </c>
      <c r="R12" s="206">
        <v>0.33</v>
      </c>
      <c r="S12" s="206">
        <v>2.58</v>
      </c>
      <c r="T12" s="206">
        <v>0</v>
      </c>
      <c r="U12" s="206">
        <v>0.55000000000000004</v>
      </c>
      <c r="V12" s="206">
        <v>0.21</v>
      </c>
      <c r="W12" s="206">
        <v>0.4</v>
      </c>
      <c r="X12" s="206">
        <v>1.67</v>
      </c>
      <c r="Y12" s="206">
        <v>0</v>
      </c>
      <c r="Z12" s="206">
        <v>1.43</v>
      </c>
      <c r="AA12" s="206">
        <v>0.9</v>
      </c>
      <c r="AB12" s="206">
        <v>0</v>
      </c>
      <c r="AC12" s="206">
        <v>13.4</v>
      </c>
      <c r="AD12" s="206">
        <v>0</v>
      </c>
      <c r="AE12" s="206">
        <v>0</v>
      </c>
      <c r="AF12" s="206">
        <v>0</v>
      </c>
      <c r="AG12" s="206">
        <v>32.85</v>
      </c>
      <c r="AH12" s="206">
        <v>0</v>
      </c>
      <c r="AI12" s="206">
        <v>0</v>
      </c>
      <c r="AJ12" s="206">
        <v>0</v>
      </c>
      <c r="AK12" s="206">
        <v>12.33</v>
      </c>
      <c r="AL12" s="206">
        <v>0</v>
      </c>
      <c r="AM12" s="206">
        <v>0</v>
      </c>
      <c r="AN12" s="206">
        <v>0</v>
      </c>
      <c r="AO12" s="206">
        <v>78.3</v>
      </c>
      <c r="AP12" s="206">
        <v>100.05</v>
      </c>
    </row>
    <row r="13" spans="1:42">
      <c r="A13" t="s">
        <v>55</v>
      </c>
      <c r="B13" s="206">
        <v>0</v>
      </c>
      <c r="C13" s="206">
        <v>0</v>
      </c>
      <c r="D13" s="206">
        <v>13.85</v>
      </c>
      <c r="E13" s="206">
        <v>0</v>
      </c>
      <c r="F13" s="206">
        <v>4.49</v>
      </c>
      <c r="G13" s="206">
        <v>6.75</v>
      </c>
      <c r="H13" s="206">
        <v>0</v>
      </c>
      <c r="I13" s="206">
        <v>28.46</v>
      </c>
      <c r="J13" s="206">
        <v>0.68</v>
      </c>
      <c r="K13" s="206">
        <v>4.53</v>
      </c>
      <c r="L13" s="206">
        <v>117.89</v>
      </c>
      <c r="M13" s="206">
        <v>0.98</v>
      </c>
      <c r="N13" s="206">
        <v>1.32</v>
      </c>
      <c r="O13" s="206">
        <v>0</v>
      </c>
      <c r="P13" s="206">
        <v>5.5</v>
      </c>
      <c r="Q13" s="206">
        <v>2.4</v>
      </c>
      <c r="R13" s="206">
        <v>0.33</v>
      </c>
      <c r="S13" s="206">
        <v>2.58</v>
      </c>
      <c r="T13" s="206">
        <v>0</v>
      </c>
      <c r="U13" s="206">
        <v>0.55000000000000004</v>
      </c>
      <c r="V13" s="206">
        <v>0.21</v>
      </c>
      <c r="W13" s="206">
        <v>0.4</v>
      </c>
      <c r="X13" s="206">
        <v>1.67</v>
      </c>
      <c r="Y13" s="206">
        <v>0</v>
      </c>
      <c r="Z13" s="206">
        <v>1.43</v>
      </c>
      <c r="AA13" s="206">
        <v>0.9</v>
      </c>
      <c r="AB13" s="206">
        <v>0</v>
      </c>
      <c r="AC13" s="206">
        <v>13.36</v>
      </c>
      <c r="AD13" s="206">
        <v>0</v>
      </c>
      <c r="AE13" s="206">
        <v>0</v>
      </c>
      <c r="AF13" s="206">
        <v>0</v>
      </c>
      <c r="AG13" s="206">
        <v>32.85</v>
      </c>
      <c r="AH13" s="206">
        <v>0</v>
      </c>
      <c r="AI13" s="206">
        <v>0</v>
      </c>
      <c r="AJ13" s="206">
        <v>0</v>
      </c>
      <c r="AK13" s="206">
        <v>11.08</v>
      </c>
      <c r="AL13" s="206">
        <v>0</v>
      </c>
      <c r="AM13" s="206">
        <v>0</v>
      </c>
      <c r="AN13" s="206">
        <v>0</v>
      </c>
      <c r="AO13" s="206">
        <v>78.3</v>
      </c>
      <c r="AP13" s="206">
        <v>100.05</v>
      </c>
    </row>
    <row r="14" spans="1:42">
      <c r="A14" t="s">
        <v>56</v>
      </c>
      <c r="B14" s="206">
        <v>0</v>
      </c>
      <c r="C14" s="206">
        <v>0</v>
      </c>
      <c r="D14" s="206">
        <v>13.85</v>
      </c>
      <c r="E14" s="206">
        <v>0</v>
      </c>
      <c r="F14" s="206">
        <v>4.49</v>
      </c>
      <c r="G14" s="206">
        <v>6.75</v>
      </c>
      <c r="H14" s="206">
        <v>0</v>
      </c>
      <c r="I14" s="206">
        <v>28.46</v>
      </c>
      <c r="J14" s="206">
        <v>0.68</v>
      </c>
      <c r="K14" s="206">
        <v>4.51</v>
      </c>
      <c r="L14" s="206">
        <v>117.89</v>
      </c>
      <c r="M14" s="206">
        <v>0.98</v>
      </c>
      <c r="N14" s="206">
        <v>1.32</v>
      </c>
      <c r="O14" s="206">
        <v>0</v>
      </c>
      <c r="P14" s="206">
        <v>5.5</v>
      </c>
      <c r="Q14" s="206">
        <v>2.41</v>
      </c>
      <c r="R14" s="206">
        <v>0.33</v>
      </c>
      <c r="S14" s="206">
        <v>2.27</v>
      </c>
      <c r="T14" s="206">
        <v>0</v>
      </c>
      <c r="U14" s="206">
        <v>0.55000000000000004</v>
      </c>
      <c r="V14" s="206">
        <v>0.21</v>
      </c>
      <c r="W14" s="206">
        <v>0.4</v>
      </c>
      <c r="X14" s="206">
        <v>1.67</v>
      </c>
      <c r="Y14" s="206">
        <v>0</v>
      </c>
      <c r="Z14" s="206">
        <v>1.43</v>
      </c>
      <c r="AA14" s="206">
        <v>0.9</v>
      </c>
      <c r="AB14" s="206">
        <v>0</v>
      </c>
      <c r="AC14" s="206">
        <v>13.36</v>
      </c>
      <c r="AD14" s="206">
        <v>0</v>
      </c>
      <c r="AE14" s="206">
        <v>0</v>
      </c>
      <c r="AF14" s="206">
        <v>0</v>
      </c>
      <c r="AG14" s="206">
        <v>32.85</v>
      </c>
      <c r="AH14" s="206">
        <v>0</v>
      </c>
      <c r="AI14" s="206">
        <v>0</v>
      </c>
      <c r="AJ14" s="206">
        <v>0</v>
      </c>
      <c r="AK14" s="206">
        <v>11.08</v>
      </c>
      <c r="AL14" s="206">
        <v>0</v>
      </c>
      <c r="AM14" s="206">
        <v>0</v>
      </c>
      <c r="AN14" s="206">
        <v>0</v>
      </c>
      <c r="AO14" s="206">
        <v>78.3</v>
      </c>
      <c r="AP14" s="206">
        <v>100.05</v>
      </c>
    </row>
    <row r="15" spans="1:42">
      <c r="A15" t="s">
        <v>57</v>
      </c>
      <c r="B15" s="206">
        <v>0</v>
      </c>
      <c r="C15" s="206">
        <v>0</v>
      </c>
      <c r="D15" s="206">
        <v>13.85</v>
      </c>
      <c r="E15" s="206">
        <v>0</v>
      </c>
      <c r="F15" s="206">
        <v>4.49</v>
      </c>
      <c r="G15" s="206">
        <v>6.75</v>
      </c>
      <c r="H15" s="206">
        <v>0</v>
      </c>
      <c r="I15" s="206">
        <v>28.46</v>
      </c>
      <c r="J15" s="206">
        <v>0.68</v>
      </c>
      <c r="K15" s="206">
        <v>4.42</v>
      </c>
      <c r="L15" s="206">
        <v>117.89</v>
      </c>
      <c r="M15" s="206">
        <v>0.98</v>
      </c>
      <c r="N15" s="206">
        <v>1.32</v>
      </c>
      <c r="O15" s="206">
        <v>0</v>
      </c>
      <c r="P15" s="206">
        <v>5.5</v>
      </c>
      <c r="Q15" s="206">
        <v>0.91</v>
      </c>
      <c r="R15" s="206">
        <v>0.33</v>
      </c>
      <c r="S15" s="206">
        <v>1.42</v>
      </c>
      <c r="T15" s="206">
        <v>0</v>
      </c>
      <c r="U15" s="206">
        <v>0.59</v>
      </c>
      <c r="V15" s="206">
        <v>0.21</v>
      </c>
      <c r="W15" s="206">
        <v>0.4</v>
      </c>
      <c r="X15" s="206">
        <v>1.67</v>
      </c>
      <c r="Y15" s="206">
        <v>0</v>
      </c>
      <c r="Z15" s="206">
        <v>1.43</v>
      </c>
      <c r="AA15" s="206">
        <v>0.9</v>
      </c>
      <c r="AB15" s="206">
        <v>0</v>
      </c>
      <c r="AC15" s="206">
        <v>13.4</v>
      </c>
      <c r="AD15" s="206">
        <v>0</v>
      </c>
      <c r="AE15" s="206">
        <v>0</v>
      </c>
      <c r="AF15" s="206">
        <v>0</v>
      </c>
      <c r="AG15" s="206">
        <v>32.85</v>
      </c>
      <c r="AH15" s="206">
        <v>0</v>
      </c>
      <c r="AI15" s="206">
        <v>0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78.3</v>
      </c>
      <c r="AP15" s="206">
        <v>100.05</v>
      </c>
    </row>
    <row r="16" spans="1:42">
      <c r="A16" t="s">
        <v>58</v>
      </c>
      <c r="B16" s="206">
        <v>0</v>
      </c>
      <c r="C16" s="206">
        <v>0</v>
      </c>
      <c r="D16" s="206">
        <v>13.85</v>
      </c>
      <c r="E16" s="206">
        <v>0</v>
      </c>
      <c r="F16" s="206">
        <v>4.49</v>
      </c>
      <c r="G16" s="206">
        <v>6.75</v>
      </c>
      <c r="H16" s="206">
        <v>0</v>
      </c>
      <c r="I16" s="206">
        <v>28.46</v>
      </c>
      <c r="J16" s="206">
        <v>0.68</v>
      </c>
      <c r="K16" s="206">
        <v>4.43</v>
      </c>
      <c r="L16" s="206">
        <v>117.89</v>
      </c>
      <c r="M16" s="206">
        <v>0.98</v>
      </c>
      <c r="N16" s="206">
        <v>1.32</v>
      </c>
      <c r="O16" s="206">
        <v>0</v>
      </c>
      <c r="P16" s="206">
        <v>5.5</v>
      </c>
      <c r="Q16" s="206">
        <v>0.91</v>
      </c>
      <c r="R16" s="206">
        <v>0.33</v>
      </c>
      <c r="S16" s="206">
        <v>1.52</v>
      </c>
      <c r="T16" s="206">
        <v>0</v>
      </c>
      <c r="U16" s="206">
        <v>0.56000000000000005</v>
      </c>
      <c r="V16" s="206">
        <v>0.21</v>
      </c>
      <c r="W16" s="206">
        <v>0.4</v>
      </c>
      <c r="X16" s="206">
        <v>1.67</v>
      </c>
      <c r="Y16" s="206">
        <v>0</v>
      </c>
      <c r="Z16" s="206">
        <v>1.43</v>
      </c>
      <c r="AA16" s="206">
        <v>0.9</v>
      </c>
      <c r="AB16" s="206">
        <v>0</v>
      </c>
      <c r="AC16" s="206">
        <v>13.4</v>
      </c>
      <c r="AD16" s="206">
        <v>0</v>
      </c>
      <c r="AE16" s="206">
        <v>0</v>
      </c>
      <c r="AF16" s="206">
        <v>0</v>
      </c>
      <c r="AG16" s="206">
        <v>32.85</v>
      </c>
      <c r="AH16" s="206">
        <v>0</v>
      </c>
      <c r="AI16" s="206">
        <v>0</v>
      </c>
      <c r="AJ16" s="206">
        <v>0</v>
      </c>
      <c r="AK16" s="206">
        <v>12.33</v>
      </c>
      <c r="AL16" s="206">
        <v>0</v>
      </c>
      <c r="AM16" s="206">
        <v>0</v>
      </c>
      <c r="AN16" s="206">
        <v>0</v>
      </c>
      <c r="AO16" s="206">
        <v>78.3</v>
      </c>
      <c r="AP16" s="206">
        <v>100.05</v>
      </c>
    </row>
    <row r="17" spans="1:42">
      <c r="A17" t="s">
        <v>59</v>
      </c>
      <c r="B17" s="206">
        <v>0</v>
      </c>
      <c r="C17" s="206">
        <v>0</v>
      </c>
      <c r="D17" s="206">
        <v>13.85</v>
      </c>
      <c r="E17" s="206">
        <v>0</v>
      </c>
      <c r="F17" s="206">
        <v>4.49</v>
      </c>
      <c r="G17" s="206">
        <v>6.75</v>
      </c>
      <c r="H17" s="206">
        <v>0</v>
      </c>
      <c r="I17" s="206">
        <v>27.95</v>
      </c>
      <c r="J17" s="206">
        <v>0.68</v>
      </c>
      <c r="K17" s="206">
        <v>4.43</v>
      </c>
      <c r="L17" s="206">
        <v>117.89</v>
      </c>
      <c r="M17" s="206">
        <v>0.98</v>
      </c>
      <c r="N17" s="206">
        <v>1.32</v>
      </c>
      <c r="O17" s="206">
        <v>0</v>
      </c>
      <c r="P17" s="206">
        <v>5.5</v>
      </c>
      <c r="Q17" s="206">
        <v>0.91</v>
      </c>
      <c r="R17" s="206">
        <v>0</v>
      </c>
      <c r="S17" s="206">
        <v>1.53</v>
      </c>
      <c r="T17" s="206">
        <v>0</v>
      </c>
      <c r="U17" s="206">
        <v>0.56000000000000005</v>
      </c>
      <c r="V17" s="206">
        <v>0.21</v>
      </c>
      <c r="W17" s="206">
        <v>0.4</v>
      </c>
      <c r="X17" s="206">
        <v>1.67</v>
      </c>
      <c r="Y17" s="206">
        <v>0</v>
      </c>
      <c r="Z17" s="206">
        <v>1.43</v>
      </c>
      <c r="AA17" s="206">
        <v>0.9</v>
      </c>
      <c r="AB17" s="206">
        <v>0</v>
      </c>
      <c r="AC17" s="206">
        <v>13.4</v>
      </c>
      <c r="AD17" s="206">
        <v>0</v>
      </c>
      <c r="AE17" s="206">
        <v>0</v>
      </c>
      <c r="AF17" s="206">
        <v>0</v>
      </c>
      <c r="AG17" s="206">
        <v>32.85</v>
      </c>
      <c r="AH17" s="206">
        <v>0</v>
      </c>
      <c r="AI17" s="206">
        <v>0</v>
      </c>
      <c r="AJ17" s="206">
        <v>0</v>
      </c>
      <c r="AK17" s="206">
        <v>12.33</v>
      </c>
      <c r="AL17" s="206">
        <v>0</v>
      </c>
      <c r="AM17" s="206">
        <v>0</v>
      </c>
      <c r="AN17" s="206">
        <v>0</v>
      </c>
      <c r="AO17" s="206">
        <v>78.3</v>
      </c>
      <c r="AP17" s="206">
        <v>100.05</v>
      </c>
    </row>
    <row r="18" spans="1:42">
      <c r="A18" t="s">
        <v>60</v>
      </c>
      <c r="B18" s="206">
        <v>0</v>
      </c>
      <c r="C18" s="206">
        <v>0</v>
      </c>
      <c r="D18" s="206">
        <v>13.85</v>
      </c>
      <c r="E18" s="206">
        <v>0</v>
      </c>
      <c r="F18" s="206">
        <v>4.49</v>
      </c>
      <c r="G18" s="206">
        <v>6.75</v>
      </c>
      <c r="H18" s="206">
        <v>0</v>
      </c>
      <c r="I18" s="206">
        <v>27.95</v>
      </c>
      <c r="J18" s="206">
        <v>0.68</v>
      </c>
      <c r="K18" s="206">
        <v>4.43</v>
      </c>
      <c r="L18" s="206">
        <v>117.89</v>
      </c>
      <c r="M18" s="206">
        <v>0.98</v>
      </c>
      <c r="N18" s="206">
        <v>1.32</v>
      </c>
      <c r="O18" s="206">
        <v>0</v>
      </c>
      <c r="P18" s="206">
        <v>5.5</v>
      </c>
      <c r="Q18" s="206">
        <v>0.91</v>
      </c>
      <c r="R18" s="206">
        <v>0</v>
      </c>
      <c r="S18" s="206">
        <v>1.53</v>
      </c>
      <c r="T18" s="206">
        <v>0</v>
      </c>
      <c r="U18" s="206">
        <v>0.56000000000000005</v>
      </c>
      <c r="V18" s="206">
        <v>0.21</v>
      </c>
      <c r="W18" s="206">
        <v>0.4</v>
      </c>
      <c r="X18" s="206">
        <v>1.67</v>
      </c>
      <c r="Y18" s="206">
        <v>0</v>
      </c>
      <c r="Z18" s="206">
        <v>1.43</v>
      </c>
      <c r="AA18" s="206">
        <v>0.9</v>
      </c>
      <c r="AB18" s="206">
        <v>0</v>
      </c>
      <c r="AC18" s="206">
        <v>13.09</v>
      </c>
      <c r="AD18" s="206">
        <v>0</v>
      </c>
      <c r="AE18" s="206">
        <v>0</v>
      </c>
      <c r="AF18" s="206">
        <v>0</v>
      </c>
      <c r="AG18" s="206">
        <v>32.85</v>
      </c>
      <c r="AH18" s="206">
        <v>0</v>
      </c>
      <c r="AI18" s="206">
        <v>0</v>
      </c>
      <c r="AJ18" s="206">
        <v>0</v>
      </c>
      <c r="AK18" s="206">
        <v>12.33</v>
      </c>
      <c r="AL18" s="206">
        <v>0</v>
      </c>
      <c r="AM18" s="206">
        <v>0</v>
      </c>
      <c r="AN18" s="206">
        <v>0</v>
      </c>
      <c r="AO18" s="206">
        <v>78.3</v>
      </c>
      <c r="AP18" s="206">
        <v>100.05</v>
      </c>
    </row>
    <row r="19" spans="1:42">
      <c r="A19" t="s">
        <v>61</v>
      </c>
      <c r="B19" s="206">
        <v>0</v>
      </c>
      <c r="C19" s="206">
        <v>0</v>
      </c>
      <c r="D19" s="206">
        <v>13.85</v>
      </c>
      <c r="E19" s="206">
        <v>0</v>
      </c>
      <c r="F19" s="206">
        <v>4.49</v>
      </c>
      <c r="G19" s="206">
        <v>6.75</v>
      </c>
      <c r="H19" s="206">
        <v>0</v>
      </c>
      <c r="I19" s="206">
        <v>27.95</v>
      </c>
      <c r="J19" s="206">
        <v>0.68</v>
      </c>
      <c r="K19" s="206">
        <v>4.43</v>
      </c>
      <c r="L19" s="206">
        <v>117.89</v>
      </c>
      <c r="M19" s="206">
        <v>0.98</v>
      </c>
      <c r="N19" s="206">
        <v>1.32</v>
      </c>
      <c r="O19" s="206">
        <v>0</v>
      </c>
      <c r="P19" s="206">
        <v>5.5</v>
      </c>
      <c r="Q19" s="206">
        <v>0.91</v>
      </c>
      <c r="R19" s="206">
        <v>0</v>
      </c>
      <c r="S19" s="206">
        <v>1.52</v>
      </c>
      <c r="T19" s="206">
        <v>0</v>
      </c>
      <c r="U19" s="206">
        <v>0.76</v>
      </c>
      <c r="V19" s="206">
        <v>0.21</v>
      </c>
      <c r="W19" s="206">
        <v>0.4</v>
      </c>
      <c r="X19" s="206">
        <v>1.67</v>
      </c>
      <c r="Y19" s="206">
        <v>0</v>
      </c>
      <c r="Z19" s="206">
        <v>1.43</v>
      </c>
      <c r="AA19" s="206">
        <v>0.9</v>
      </c>
      <c r="AB19" s="206">
        <v>0</v>
      </c>
      <c r="AC19" s="206">
        <v>13.09</v>
      </c>
      <c r="AD19" s="206">
        <v>0</v>
      </c>
      <c r="AE19" s="206">
        <v>0</v>
      </c>
      <c r="AF19" s="206">
        <v>0</v>
      </c>
      <c r="AG19" s="206">
        <v>32.85</v>
      </c>
      <c r="AH19" s="206">
        <v>0</v>
      </c>
      <c r="AI19" s="206">
        <v>0</v>
      </c>
      <c r="AJ19" s="206">
        <v>0</v>
      </c>
      <c r="AK19" s="206">
        <v>12.33</v>
      </c>
      <c r="AL19" s="206">
        <v>0</v>
      </c>
      <c r="AM19" s="206">
        <v>0</v>
      </c>
      <c r="AN19" s="206">
        <v>0</v>
      </c>
      <c r="AO19" s="206">
        <v>78.3</v>
      </c>
      <c r="AP19" s="206">
        <v>100.05</v>
      </c>
    </row>
    <row r="20" spans="1:42">
      <c r="A20" t="s">
        <v>62</v>
      </c>
      <c r="B20" s="206">
        <v>0</v>
      </c>
      <c r="C20" s="206">
        <v>0</v>
      </c>
      <c r="D20" s="206">
        <v>13.85</v>
      </c>
      <c r="E20" s="206">
        <v>0</v>
      </c>
      <c r="F20" s="206">
        <v>4.49</v>
      </c>
      <c r="G20" s="206">
        <v>6.75</v>
      </c>
      <c r="H20" s="206">
        <v>0</v>
      </c>
      <c r="I20" s="206">
        <v>27.95</v>
      </c>
      <c r="J20" s="206">
        <v>0.68</v>
      </c>
      <c r="K20" s="206">
        <v>4.53</v>
      </c>
      <c r="L20" s="206">
        <v>117.89</v>
      </c>
      <c r="M20" s="206">
        <v>0.98</v>
      </c>
      <c r="N20" s="206">
        <v>1.32</v>
      </c>
      <c r="O20" s="206">
        <v>0</v>
      </c>
      <c r="P20" s="206">
        <v>5.5</v>
      </c>
      <c r="Q20" s="206">
        <v>1.18</v>
      </c>
      <c r="R20" s="206">
        <v>0</v>
      </c>
      <c r="S20" s="206">
        <v>1.93</v>
      </c>
      <c r="T20" s="206">
        <v>0</v>
      </c>
      <c r="U20" s="206">
        <v>0.66</v>
      </c>
      <c r="V20" s="206">
        <v>0.21</v>
      </c>
      <c r="W20" s="206">
        <v>0.4</v>
      </c>
      <c r="X20" s="206">
        <v>1.67</v>
      </c>
      <c r="Y20" s="206">
        <v>0</v>
      </c>
      <c r="Z20" s="206">
        <v>1.43</v>
      </c>
      <c r="AA20" s="206">
        <v>0.9</v>
      </c>
      <c r="AB20" s="206">
        <v>0</v>
      </c>
      <c r="AC20" s="206">
        <v>13.09</v>
      </c>
      <c r="AD20" s="206">
        <v>0</v>
      </c>
      <c r="AE20" s="206">
        <v>0</v>
      </c>
      <c r="AF20" s="206">
        <v>0</v>
      </c>
      <c r="AG20" s="206">
        <v>32.85</v>
      </c>
      <c r="AH20" s="206">
        <v>0</v>
      </c>
      <c r="AI20" s="206">
        <v>0</v>
      </c>
      <c r="AJ20" s="206">
        <v>0</v>
      </c>
      <c r="AK20" s="206">
        <v>12.33</v>
      </c>
      <c r="AL20" s="206">
        <v>0</v>
      </c>
      <c r="AM20" s="206">
        <v>0</v>
      </c>
      <c r="AN20" s="206">
        <v>0</v>
      </c>
      <c r="AO20" s="206">
        <v>78.3</v>
      </c>
      <c r="AP20" s="206">
        <v>100.05</v>
      </c>
    </row>
    <row r="21" spans="1:42">
      <c r="A21" t="s">
        <v>63</v>
      </c>
      <c r="B21" s="206">
        <v>0</v>
      </c>
      <c r="C21" s="206">
        <v>0</v>
      </c>
      <c r="D21" s="206">
        <v>13.85</v>
      </c>
      <c r="E21" s="206">
        <v>0</v>
      </c>
      <c r="F21" s="206">
        <v>4.49</v>
      </c>
      <c r="G21" s="206">
        <v>6.75</v>
      </c>
      <c r="H21" s="206">
        <v>0</v>
      </c>
      <c r="I21" s="206">
        <v>27.95</v>
      </c>
      <c r="J21" s="206">
        <v>0.68</v>
      </c>
      <c r="K21" s="206">
        <v>4.53</v>
      </c>
      <c r="L21" s="206">
        <v>117.89</v>
      </c>
      <c r="M21" s="206">
        <v>0.98</v>
      </c>
      <c r="N21" s="206">
        <v>1.32</v>
      </c>
      <c r="O21" s="206">
        <v>0</v>
      </c>
      <c r="P21" s="206">
        <v>5.5</v>
      </c>
      <c r="Q21" s="206">
        <v>1.18</v>
      </c>
      <c r="R21" s="206">
        <v>0.33</v>
      </c>
      <c r="S21" s="206">
        <v>1.93</v>
      </c>
      <c r="T21" s="206">
        <v>0</v>
      </c>
      <c r="U21" s="206">
        <v>0.68</v>
      </c>
      <c r="V21" s="206">
        <v>0.21</v>
      </c>
      <c r="W21" s="206">
        <v>0.4</v>
      </c>
      <c r="X21" s="206">
        <v>1.67</v>
      </c>
      <c r="Y21" s="206">
        <v>0</v>
      </c>
      <c r="Z21" s="206">
        <v>1.43</v>
      </c>
      <c r="AA21" s="206">
        <v>0.9</v>
      </c>
      <c r="AB21" s="206">
        <v>0</v>
      </c>
      <c r="AC21" s="206">
        <v>13.09</v>
      </c>
      <c r="AD21" s="206">
        <v>0</v>
      </c>
      <c r="AE21" s="206">
        <v>0</v>
      </c>
      <c r="AF21" s="206">
        <v>0</v>
      </c>
      <c r="AG21" s="206">
        <v>32.85</v>
      </c>
      <c r="AH21" s="206">
        <v>0</v>
      </c>
      <c r="AI21" s="206">
        <v>0</v>
      </c>
      <c r="AJ21" s="206">
        <v>0</v>
      </c>
      <c r="AK21" s="206">
        <v>12.33</v>
      </c>
      <c r="AL21" s="206">
        <v>0</v>
      </c>
      <c r="AM21" s="206">
        <v>0</v>
      </c>
      <c r="AN21" s="206">
        <v>0</v>
      </c>
      <c r="AO21" s="206">
        <v>78.3</v>
      </c>
      <c r="AP21" s="206">
        <v>100.05</v>
      </c>
    </row>
    <row r="22" spans="1:42">
      <c r="A22" t="s">
        <v>64</v>
      </c>
      <c r="B22" s="206">
        <v>0</v>
      </c>
      <c r="C22" s="206">
        <v>0</v>
      </c>
      <c r="D22" s="206">
        <v>13.85</v>
      </c>
      <c r="E22" s="206">
        <v>0</v>
      </c>
      <c r="F22" s="206">
        <v>4.49</v>
      </c>
      <c r="G22" s="206">
        <v>6.75</v>
      </c>
      <c r="H22" s="206">
        <v>0</v>
      </c>
      <c r="I22" s="206">
        <v>27.95</v>
      </c>
      <c r="J22" s="206">
        <v>0.68</v>
      </c>
      <c r="K22" s="206">
        <v>4.53</v>
      </c>
      <c r="L22" s="206">
        <v>117.89</v>
      </c>
      <c r="M22" s="206">
        <v>0.98</v>
      </c>
      <c r="N22" s="206">
        <v>1.32</v>
      </c>
      <c r="O22" s="206">
        <v>0</v>
      </c>
      <c r="P22" s="206">
        <v>5.5</v>
      </c>
      <c r="Q22" s="206">
        <v>1.18</v>
      </c>
      <c r="R22" s="206">
        <v>0.33</v>
      </c>
      <c r="S22" s="206">
        <v>1.93</v>
      </c>
      <c r="T22" s="206">
        <v>0</v>
      </c>
      <c r="U22" s="206">
        <v>0.69</v>
      </c>
      <c r="V22" s="206">
        <v>0.21</v>
      </c>
      <c r="W22" s="206">
        <v>0.4</v>
      </c>
      <c r="X22" s="206">
        <v>1.67</v>
      </c>
      <c r="Y22" s="206">
        <v>0</v>
      </c>
      <c r="Z22" s="206">
        <v>1.43</v>
      </c>
      <c r="AA22" s="206">
        <v>0.9</v>
      </c>
      <c r="AB22" s="206">
        <v>0</v>
      </c>
      <c r="AC22" s="206">
        <v>13.09</v>
      </c>
      <c r="AD22" s="206">
        <v>0</v>
      </c>
      <c r="AE22" s="206">
        <v>0</v>
      </c>
      <c r="AF22" s="206">
        <v>0</v>
      </c>
      <c r="AG22" s="206">
        <v>32.85</v>
      </c>
      <c r="AH22" s="206">
        <v>0</v>
      </c>
      <c r="AI22" s="206">
        <v>0</v>
      </c>
      <c r="AJ22" s="206">
        <v>0</v>
      </c>
      <c r="AK22" s="206">
        <v>12.33</v>
      </c>
      <c r="AL22" s="206">
        <v>0</v>
      </c>
      <c r="AM22" s="206">
        <v>0</v>
      </c>
      <c r="AN22" s="206">
        <v>0</v>
      </c>
      <c r="AO22" s="206">
        <v>78.3</v>
      </c>
      <c r="AP22" s="206">
        <v>100.05</v>
      </c>
    </row>
    <row r="23" spans="1:42">
      <c r="A23" t="s">
        <v>65</v>
      </c>
      <c r="B23" s="206">
        <v>0</v>
      </c>
      <c r="C23" s="206">
        <v>0</v>
      </c>
      <c r="D23" s="206">
        <v>13.85</v>
      </c>
      <c r="E23" s="206">
        <v>0</v>
      </c>
      <c r="F23" s="206">
        <v>4.49</v>
      </c>
      <c r="G23" s="206">
        <v>6.75</v>
      </c>
      <c r="H23" s="206">
        <v>0</v>
      </c>
      <c r="I23" s="206">
        <v>27.95</v>
      </c>
      <c r="J23" s="206">
        <v>0.68</v>
      </c>
      <c r="K23" s="206">
        <v>4.53</v>
      </c>
      <c r="L23" s="206">
        <v>69.73</v>
      </c>
      <c r="M23" s="206">
        <v>0.98</v>
      </c>
      <c r="N23" s="206">
        <v>1.32</v>
      </c>
      <c r="O23" s="206">
        <v>0</v>
      </c>
      <c r="P23" s="206">
        <v>5.5</v>
      </c>
      <c r="Q23" s="206">
        <v>1.23</v>
      </c>
      <c r="R23" s="206">
        <v>0.33</v>
      </c>
      <c r="S23" s="206">
        <v>2.02</v>
      </c>
      <c r="T23" s="206">
        <v>0</v>
      </c>
      <c r="U23" s="206">
        <v>0.64</v>
      </c>
      <c r="V23" s="206">
        <v>0.21</v>
      </c>
      <c r="W23" s="206">
        <v>0.75</v>
      </c>
      <c r="X23" s="206">
        <v>1.67</v>
      </c>
      <c r="Y23" s="206">
        <v>0</v>
      </c>
      <c r="Z23" s="206">
        <v>1.43</v>
      </c>
      <c r="AA23" s="206">
        <v>0.9</v>
      </c>
      <c r="AB23" s="206">
        <v>0</v>
      </c>
      <c r="AC23" s="206">
        <v>13.09</v>
      </c>
      <c r="AD23" s="206">
        <v>0</v>
      </c>
      <c r="AE23" s="206">
        <v>0</v>
      </c>
      <c r="AF23" s="206">
        <v>0</v>
      </c>
      <c r="AG23" s="206">
        <v>32.85</v>
      </c>
      <c r="AH23" s="206">
        <v>0</v>
      </c>
      <c r="AI23" s="206">
        <v>0</v>
      </c>
      <c r="AJ23" s="206">
        <v>0</v>
      </c>
      <c r="AK23" s="206">
        <v>12.33</v>
      </c>
      <c r="AL23" s="206">
        <v>0</v>
      </c>
      <c r="AM23" s="206">
        <v>0</v>
      </c>
      <c r="AN23" s="206">
        <v>0</v>
      </c>
      <c r="AO23" s="206">
        <v>78.3</v>
      </c>
      <c r="AP23" s="206">
        <v>100.05</v>
      </c>
    </row>
    <row r="24" spans="1:42">
      <c r="A24" t="s">
        <v>66</v>
      </c>
      <c r="B24" s="206">
        <v>0</v>
      </c>
      <c r="C24" s="206">
        <v>0</v>
      </c>
      <c r="D24" s="206">
        <v>13.85</v>
      </c>
      <c r="E24" s="206">
        <v>0</v>
      </c>
      <c r="F24" s="206">
        <v>4.49</v>
      </c>
      <c r="G24" s="206">
        <v>6.75</v>
      </c>
      <c r="H24" s="206">
        <v>0</v>
      </c>
      <c r="I24" s="206">
        <v>27.95</v>
      </c>
      <c r="J24" s="206">
        <v>0.68</v>
      </c>
      <c r="K24" s="206">
        <v>0.34</v>
      </c>
      <c r="L24" s="206">
        <v>14.87</v>
      </c>
      <c r="M24" s="206">
        <v>0.98</v>
      </c>
      <c r="N24" s="206">
        <v>1.32</v>
      </c>
      <c r="O24" s="206">
        <v>0</v>
      </c>
      <c r="P24" s="206">
        <v>5.5</v>
      </c>
      <c r="Q24" s="206">
        <v>2.39</v>
      </c>
      <c r="R24" s="206">
        <v>0.33</v>
      </c>
      <c r="S24" s="206">
        <v>3.5</v>
      </c>
      <c r="T24" s="206">
        <v>0</v>
      </c>
      <c r="U24" s="206">
        <v>0.62</v>
      </c>
      <c r="V24" s="206">
        <v>0.21</v>
      </c>
      <c r="W24" s="206">
        <v>0.39</v>
      </c>
      <c r="X24" s="206">
        <v>1.67</v>
      </c>
      <c r="Y24" s="206">
        <v>0</v>
      </c>
      <c r="Z24" s="206">
        <v>1.43</v>
      </c>
      <c r="AA24" s="206">
        <v>0.9</v>
      </c>
      <c r="AB24" s="206">
        <v>0</v>
      </c>
      <c r="AC24" s="206">
        <v>13.4</v>
      </c>
      <c r="AD24" s="206">
        <v>0</v>
      </c>
      <c r="AE24" s="206">
        <v>0</v>
      </c>
      <c r="AF24" s="206">
        <v>0</v>
      </c>
      <c r="AG24" s="206">
        <v>32.85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78.3</v>
      </c>
      <c r="AP24" s="206">
        <v>100.05</v>
      </c>
    </row>
    <row r="25" spans="1:42">
      <c r="A25" t="s">
        <v>67</v>
      </c>
      <c r="B25" s="206">
        <v>0</v>
      </c>
      <c r="C25" s="206">
        <v>0</v>
      </c>
      <c r="D25" s="206">
        <v>13.85</v>
      </c>
      <c r="E25" s="206">
        <v>0</v>
      </c>
      <c r="F25" s="206">
        <v>4.49</v>
      </c>
      <c r="G25" s="206">
        <v>6.75</v>
      </c>
      <c r="H25" s="206">
        <v>0</v>
      </c>
      <c r="I25" s="206">
        <v>27.95</v>
      </c>
      <c r="J25" s="206">
        <v>0.68</v>
      </c>
      <c r="K25" s="206">
        <v>0.34</v>
      </c>
      <c r="L25" s="206">
        <v>13.23</v>
      </c>
      <c r="M25" s="206">
        <v>0.98</v>
      </c>
      <c r="N25" s="206">
        <v>1.32</v>
      </c>
      <c r="O25" s="206">
        <v>0</v>
      </c>
      <c r="P25" s="206">
        <v>5.5</v>
      </c>
      <c r="Q25" s="206">
        <v>2.39</v>
      </c>
      <c r="R25" s="206">
        <v>0.33</v>
      </c>
      <c r="S25" s="206">
        <v>3.5</v>
      </c>
      <c r="T25" s="206">
        <v>0</v>
      </c>
      <c r="U25" s="206">
        <v>0.62</v>
      </c>
      <c r="V25" s="206">
        <v>0.21</v>
      </c>
      <c r="W25" s="206">
        <v>0.39</v>
      </c>
      <c r="X25" s="206">
        <v>1.67</v>
      </c>
      <c r="Y25" s="206">
        <v>0</v>
      </c>
      <c r="Z25" s="206">
        <v>1.43</v>
      </c>
      <c r="AA25" s="206">
        <v>0.9</v>
      </c>
      <c r="AB25" s="206">
        <v>0</v>
      </c>
      <c r="AC25" s="206">
        <v>13.4</v>
      </c>
      <c r="AD25" s="206">
        <v>0</v>
      </c>
      <c r="AE25" s="206">
        <v>0</v>
      </c>
      <c r="AF25" s="206">
        <v>0</v>
      </c>
      <c r="AG25" s="206">
        <v>32.85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78.3</v>
      </c>
      <c r="AP25" s="206">
        <v>100.05</v>
      </c>
    </row>
    <row r="26" spans="1:42">
      <c r="A26" t="s">
        <v>68</v>
      </c>
      <c r="B26" s="206">
        <v>0</v>
      </c>
      <c r="C26" s="206">
        <v>0</v>
      </c>
      <c r="D26" s="206">
        <v>13.85</v>
      </c>
      <c r="E26" s="206">
        <v>0</v>
      </c>
      <c r="F26" s="206">
        <v>4.49</v>
      </c>
      <c r="G26" s="206">
        <v>6.75</v>
      </c>
      <c r="H26" s="206">
        <v>0</v>
      </c>
      <c r="I26" s="206">
        <v>27.95</v>
      </c>
      <c r="J26" s="206">
        <v>0.68</v>
      </c>
      <c r="K26" s="206">
        <v>0.34</v>
      </c>
      <c r="L26" s="206">
        <v>13.23</v>
      </c>
      <c r="M26" s="206">
        <v>0.98</v>
      </c>
      <c r="N26" s="206">
        <v>1.32</v>
      </c>
      <c r="O26" s="206">
        <v>0</v>
      </c>
      <c r="P26" s="206">
        <v>5.5</v>
      </c>
      <c r="Q26" s="206">
        <v>2.39</v>
      </c>
      <c r="R26" s="206">
        <v>0.33</v>
      </c>
      <c r="S26" s="206">
        <v>3.5</v>
      </c>
      <c r="T26" s="206">
        <v>0</v>
      </c>
      <c r="U26" s="206">
        <v>0.62</v>
      </c>
      <c r="V26" s="206">
        <v>0.21</v>
      </c>
      <c r="W26" s="206">
        <v>0.39</v>
      </c>
      <c r="X26" s="206">
        <v>1.67</v>
      </c>
      <c r="Y26" s="206">
        <v>0</v>
      </c>
      <c r="Z26" s="206">
        <v>1.43</v>
      </c>
      <c r="AA26" s="206">
        <v>0.9</v>
      </c>
      <c r="AB26" s="206">
        <v>0</v>
      </c>
      <c r="AC26" s="206">
        <v>13.4</v>
      </c>
      <c r="AD26" s="206">
        <v>0</v>
      </c>
      <c r="AE26" s="206">
        <v>0</v>
      </c>
      <c r="AF26" s="206">
        <v>0</v>
      </c>
      <c r="AG26" s="206">
        <v>32.85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78.3</v>
      </c>
      <c r="AP26" s="206">
        <v>100.05</v>
      </c>
    </row>
    <row r="27" spans="1:42">
      <c r="A27" t="s">
        <v>69</v>
      </c>
      <c r="B27" s="206">
        <v>0</v>
      </c>
      <c r="C27" s="206">
        <v>0</v>
      </c>
      <c r="D27" s="206">
        <v>13.78</v>
      </c>
      <c r="E27" s="206">
        <v>0</v>
      </c>
      <c r="F27" s="206">
        <v>4.49</v>
      </c>
      <c r="G27" s="206">
        <v>6.75</v>
      </c>
      <c r="H27" s="206">
        <v>0</v>
      </c>
      <c r="I27" s="206">
        <v>27.95</v>
      </c>
      <c r="J27" s="206">
        <v>0.68</v>
      </c>
      <c r="K27" s="206">
        <v>0.35</v>
      </c>
      <c r="L27" s="206">
        <v>13.23</v>
      </c>
      <c r="M27" s="206">
        <v>0.98</v>
      </c>
      <c r="N27" s="206">
        <v>1.32</v>
      </c>
      <c r="O27" s="206">
        <v>0</v>
      </c>
      <c r="P27" s="206">
        <v>5.5</v>
      </c>
      <c r="Q27" s="206">
        <v>2.33</v>
      </c>
      <c r="R27" s="206">
        <v>0</v>
      </c>
      <c r="S27" s="206">
        <v>3.48</v>
      </c>
      <c r="T27" s="206">
        <v>0</v>
      </c>
      <c r="U27" s="206">
        <v>0.62</v>
      </c>
      <c r="V27" s="206">
        <v>0.21</v>
      </c>
      <c r="W27" s="206">
        <v>0.39</v>
      </c>
      <c r="X27" s="206">
        <v>1.67</v>
      </c>
      <c r="Y27" s="206">
        <v>0</v>
      </c>
      <c r="Z27" s="206">
        <v>1.43</v>
      </c>
      <c r="AA27" s="206">
        <v>0.9</v>
      </c>
      <c r="AB27" s="206">
        <v>0</v>
      </c>
      <c r="AC27" s="206">
        <v>17.34</v>
      </c>
      <c r="AD27" s="206">
        <v>0</v>
      </c>
      <c r="AE27" s="206">
        <v>0</v>
      </c>
      <c r="AF27" s="206">
        <v>0</v>
      </c>
      <c r="AG27" s="206">
        <v>32.090000000000003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78.3</v>
      </c>
      <c r="AP27" s="206">
        <v>100.05</v>
      </c>
    </row>
    <row r="28" spans="1:42">
      <c r="A28" t="s">
        <v>70</v>
      </c>
      <c r="B28" s="206">
        <v>0</v>
      </c>
      <c r="C28" s="206">
        <v>0</v>
      </c>
      <c r="D28" s="206">
        <v>13.78</v>
      </c>
      <c r="E28" s="206">
        <v>0</v>
      </c>
      <c r="F28" s="206">
        <v>4.49</v>
      </c>
      <c r="G28" s="206">
        <v>6.75</v>
      </c>
      <c r="H28" s="206">
        <v>0</v>
      </c>
      <c r="I28" s="206">
        <v>27.95</v>
      </c>
      <c r="J28" s="206">
        <v>0.68</v>
      </c>
      <c r="K28" s="206">
        <v>0.35</v>
      </c>
      <c r="L28" s="206">
        <v>13.23</v>
      </c>
      <c r="M28" s="206">
        <v>0.98</v>
      </c>
      <c r="N28" s="206">
        <v>1.32</v>
      </c>
      <c r="O28" s="206">
        <v>0</v>
      </c>
      <c r="P28" s="206">
        <v>5.5</v>
      </c>
      <c r="Q28" s="206">
        <v>2.33</v>
      </c>
      <c r="R28" s="206">
        <v>0</v>
      </c>
      <c r="S28" s="206">
        <v>3.44</v>
      </c>
      <c r="T28" s="206">
        <v>0</v>
      </c>
      <c r="U28" s="206">
        <v>0.62</v>
      </c>
      <c r="V28" s="206">
        <v>0.21</v>
      </c>
      <c r="W28" s="206">
        <v>0.39</v>
      </c>
      <c r="X28" s="206">
        <v>1.67</v>
      </c>
      <c r="Y28" s="206">
        <v>0</v>
      </c>
      <c r="Z28" s="206">
        <v>1.43</v>
      </c>
      <c r="AA28" s="206">
        <v>0.9</v>
      </c>
      <c r="AB28" s="206">
        <v>0</v>
      </c>
      <c r="AC28" s="206">
        <v>17.34</v>
      </c>
      <c r="AD28" s="206">
        <v>0</v>
      </c>
      <c r="AE28" s="206">
        <v>0</v>
      </c>
      <c r="AF28" s="206">
        <v>0</v>
      </c>
      <c r="AG28" s="206">
        <v>32.090000000000003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78.3</v>
      </c>
      <c r="AP28" s="206">
        <v>100.05</v>
      </c>
    </row>
    <row r="29" spans="1:42">
      <c r="A29" t="s">
        <v>71</v>
      </c>
      <c r="B29" s="206">
        <v>0</v>
      </c>
      <c r="C29" s="206">
        <v>0</v>
      </c>
      <c r="D29" s="206">
        <v>13.78</v>
      </c>
      <c r="E29" s="206">
        <v>0</v>
      </c>
      <c r="F29" s="206">
        <v>4.49</v>
      </c>
      <c r="G29" s="206">
        <v>6.75</v>
      </c>
      <c r="H29" s="206">
        <v>0</v>
      </c>
      <c r="I29" s="206">
        <v>27.95</v>
      </c>
      <c r="J29" s="206">
        <v>0.68</v>
      </c>
      <c r="K29" s="206">
        <v>0.35</v>
      </c>
      <c r="L29" s="206">
        <v>13.23</v>
      </c>
      <c r="M29" s="206">
        <v>0.98</v>
      </c>
      <c r="N29" s="206">
        <v>1.32</v>
      </c>
      <c r="O29" s="206">
        <v>0</v>
      </c>
      <c r="P29" s="206">
        <v>5.5</v>
      </c>
      <c r="Q29" s="206">
        <v>2.33</v>
      </c>
      <c r="R29" s="206">
        <v>0</v>
      </c>
      <c r="S29" s="206">
        <v>3.44</v>
      </c>
      <c r="T29" s="206">
        <v>0</v>
      </c>
      <c r="U29" s="206">
        <v>0.62</v>
      </c>
      <c r="V29" s="206">
        <v>0.21</v>
      </c>
      <c r="W29" s="206">
        <v>0.39</v>
      </c>
      <c r="X29" s="206">
        <v>1.67</v>
      </c>
      <c r="Y29" s="206">
        <v>0</v>
      </c>
      <c r="Z29" s="206">
        <v>1.43</v>
      </c>
      <c r="AA29" s="206">
        <v>0.9</v>
      </c>
      <c r="AB29" s="206">
        <v>0</v>
      </c>
      <c r="AC29" s="206">
        <v>13.4</v>
      </c>
      <c r="AD29" s="206">
        <v>0</v>
      </c>
      <c r="AE29" s="206">
        <v>0</v>
      </c>
      <c r="AF29" s="206">
        <v>0</v>
      </c>
      <c r="AG29" s="206">
        <v>38.26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78.3</v>
      </c>
      <c r="AP29" s="206">
        <v>100.05</v>
      </c>
    </row>
    <row r="30" spans="1:42">
      <c r="A30" t="s">
        <v>72</v>
      </c>
      <c r="B30" s="206">
        <v>0</v>
      </c>
      <c r="C30" s="206">
        <v>0</v>
      </c>
      <c r="D30" s="206">
        <v>13.78</v>
      </c>
      <c r="E30" s="206">
        <v>0</v>
      </c>
      <c r="F30" s="206">
        <v>4.49</v>
      </c>
      <c r="G30" s="206">
        <v>6.75</v>
      </c>
      <c r="H30" s="206">
        <v>0</v>
      </c>
      <c r="I30" s="206">
        <v>27.95</v>
      </c>
      <c r="J30" s="206">
        <v>0.68</v>
      </c>
      <c r="K30" s="206">
        <v>0.35</v>
      </c>
      <c r="L30" s="206">
        <v>13.23</v>
      </c>
      <c r="M30" s="206">
        <v>0.98</v>
      </c>
      <c r="N30" s="206">
        <v>1.32</v>
      </c>
      <c r="O30" s="206">
        <v>0</v>
      </c>
      <c r="P30" s="206">
        <v>5.5</v>
      </c>
      <c r="Q30" s="206">
        <v>2.33</v>
      </c>
      <c r="R30" s="206">
        <v>0</v>
      </c>
      <c r="S30" s="206">
        <v>3.44</v>
      </c>
      <c r="T30" s="206">
        <v>0</v>
      </c>
      <c r="U30" s="206">
        <v>0.62</v>
      </c>
      <c r="V30" s="206">
        <v>0.21</v>
      </c>
      <c r="W30" s="206">
        <v>0.39</v>
      </c>
      <c r="X30" s="206">
        <v>1.67</v>
      </c>
      <c r="Y30" s="206">
        <v>0</v>
      </c>
      <c r="Z30" s="206">
        <v>1.43</v>
      </c>
      <c r="AA30" s="206">
        <v>0.9</v>
      </c>
      <c r="AB30" s="206">
        <v>0</v>
      </c>
      <c r="AC30" s="206">
        <v>13.4</v>
      </c>
      <c r="AD30" s="206">
        <v>0</v>
      </c>
      <c r="AE30" s="206">
        <v>0</v>
      </c>
      <c r="AF30" s="206">
        <v>0</v>
      </c>
      <c r="AG30" s="206">
        <v>39.42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78.3</v>
      </c>
      <c r="AP30" s="206">
        <v>100.05</v>
      </c>
    </row>
    <row r="31" spans="1:42">
      <c r="A31" t="s">
        <v>73</v>
      </c>
      <c r="B31" s="206">
        <v>0</v>
      </c>
      <c r="C31" s="206">
        <v>0</v>
      </c>
      <c r="D31" s="206">
        <v>13.78</v>
      </c>
      <c r="E31" s="206">
        <v>0</v>
      </c>
      <c r="F31" s="206">
        <v>4.49</v>
      </c>
      <c r="G31" s="206">
        <v>6.75</v>
      </c>
      <c r="H31" s="206">
        <v>0</v>
      </c>
      <c r="I31" s="206">
        <v>27.95</v>
      </c>
      <c r="J31" s="206">
        <v>0.68</v>
      </c>
      <c r="K31" s="206">
        <v>0.35</v>
      </c>
      <c r="L31" s="206">
        <v>13.23</v>
      </c>
      <c r="M31" s="206">
        <v>0.98</v>
      </c>
      <c r="N31" s="206">
        <v>1.32</v>
      </c>
      <c r="O31" s="206">
        <v>0</v>
      </c>
      <c r="P31" s="206">
        <v>5.5</v>
      </c>
      <c r="Q31" s="206">
        <v>2.33</v>
      </c>
      <c r="R31" s="206">
        <v>0</v>
      </c>
      <c r="S31" s="206">
        <v>3.44</v>
      </c>
      <c r="T31" s="206">
        <v>0</v>
      </c>
      <c r="U31" s="206">
        <v>0.62</v>
      </c>
      <c r="V31" s="206">
        <v>0.21</v>
      </c>
      <c r="W31" s="206">
        <v>0.39</v>
      </c>
      <c r="X31" s="206">
        <v>1.67</v>
      </c>
      <c r="Y31" s="206">
        <v>0</v>
      </c>
      <c r="Z31" s="206">
        <v>1.43</v>
      </c>
      <c r="AA31" s="206">
        <v>0.9</v>
      </c>
      <c r="AB31" s="206">
        <v>0</v>
      </c>
      <c r="AC31" s="206">
        <v>13.4</v>
      </c>
      <c r="AD31" s="206">
        <v>0</v>
      </c>
      <c r="AE31" s="206">
        <v>0</v>
      </c>
      <c r="AF31" s="206">
        <v>0</v>
      </c>
      <c r="AG31" s="206">
        <v>32.090000000000003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78.3</v>
      </c>
      <c r="AP31" s="206">
        <v>100.05</v>
      </c>
    </row>
    <row r="32" spans="1:42">
      <c r="A32" t="s">
        <v>74</v>
      </c>
      <c r="B32" s="206">
        <v>0</v>
      </c>
      <c r="C32" s="206">
        <v>0</v>
      </c>
      <c r="D32" s="206">
        <v>13.78</v>
      </c>
      <c r="E32" s="206">
        <v>0</v>
      </c>
      <c r="F32" s="206">
        <v>4.49</v>
      </c>
      <c r="G32" s="206">
        <v>6.75</v>
      </c>
      <c r="H32" s="206">
        <v>0</v>
      </c>
      <c r="I32" s="206">
        <v>27.95</v>
      </c>
      <c r="J32" s="206">
        <v>0.68</v>
      </c>
      <c r="K32" s="206">
        <v>0.35</v>
      </c>
      <c r="L32" s="206">
        <v>13.23</v>
      </c>
      <c r="M32" s="206">
        <v>0.98</v>
      </c>
      <c r="N32" s="206">
        <v>1.32</v>
      </c>
      <c r="O32" s="206">
        <v>0</v>
      </c>
      <c r="P32" s="206">
        <v>5.5</v>
      </c>
      <c r="Q32" s="206">
        <v>2.33</v>
      </c>
      <c r="R32" s="206">
        <v>0</v>
      </c>
      <c r="S32" s="206">
        <v>3.44</v>
      </c>
      <c r="T32" s="206">
        <v>0</v>
      </c>
      <c r="U32" s="206">
        <v>0.62</v>
      </c>
      <c r="V32" s="206">
        <v>0.21</v>
      </c>
      <c r="W32" s="206">
        <v>0.39</v>
      </c>
      <c r="X32" s="206">
        <v>1.67</v>
      </c>
      <c r="Y32" s="206">
        <v>0</v>
      </c>
      <c r="Z32" s="206">
        <v>1.43</v>
      </c>
      <c r="AA32" s="206">
        <v>0.9</v>
      </c>
      <c r="AB32" s="206">
        <v>0</v>
      </c>
      <c r="AC32" s="206">
        <v>17.34</v>
      </c>
      <c r="AD32" s="206">
        <v>0</v>
      </c>
      <c r="AE32" s="206">
        <v>0</v>
      </c>
      <c r="AF32" s="206">
        <v>0</v>
      </c>
      <c r="AG32" s="206">
        <v>32.090000000000003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78.3</v>
      </c>
      <c r="AP32" s="206">
        <v>100.05</v>
      </c>
    </row>
    <row r="33" spans="1:42">
      <c r="A33" t="s">
        <v>75</v>
      </c>
      <c r="B33" s="206">
        <v>0</v>
      </c>
      <c r="C33" s="206">
        <v>0</v>
      </c>
      <c r="D33" s="206">
        <v>13.78</v>
      </c>
      <c r="E33" s="206">
        <v>0</v>
      </c>
      <c r="F33" s="206">
        <v>4.49</v>
      </c>
      <c r="G33" s="206">
        <v>6.75</v>
      </c>
      <c r="H33" s="206">
        <v>0</v>
      </c>
      <c r="I33" s="206">
        <v>27.95</v>
      </c>
      <c r="J33" s="206">
        <v>0.68</v>
      </c>
      <c r="K33" s="206">
        <v>0.16</v>
      </c>
      <c r="L33" s="206">
        <v>42.27</v>
      </c>
      <c r="M33" s="206">
        <v>0.98</v>
      </c>
      <c r="N33" s="206">
        <v>1.32</v>
      </c>
      <c r="O33" s="206">
        <v>0</v>
      </c>
      <c r="P33" s="206">
        <v>5.5</v>
      </c>
      <c r="Q33" s="206">
        <v>2.33</v>
      </c>
      <c r="R33" s="206">
        <v>0</v>
      </c>
      <c r="S33" s="206">
        <v>3.44</v>
      </c>
      <c r="T33" s="206">
        <v>0</v>
      </c>
      <c r="U33" s="206">
        <v>0.62</v>
      </c>
      <c r="V33" s="206">
        <v>0.21</v>
      </c>
      <c r="W33" s="206">
        <v>0.39</v>
      </c>
      <c r="X33" s="206">
        <v>1.67</v>
      </c>
      <c r="Y33" s="206">
        <v>0</v>
      </c>
      <c r="Z33" s="206">
        <v>1.43</v>
      </c>
      <c r="AA33" s="206">
        <v>0.9</v>
      </c>
      <c r="AB33" s="206">
        <v>0</v>
      </c>
      <c r="AC33" s="206">
        <v>13.4</v>
      </c>
      <c r="AD33" s="206">
        <v>0</v>
      </c>
      <c r="AE33" s="206">
        <v>0</v>
      </c>
      <c r="AF33" s="206">
        <v>0</v>
      </c>
      <c r="AG33" s="206">
        <v>39.42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78.3</v>
      </c>
      <c r="AP33" s="206">
        <v>100.05</v>
      </c>
    </row>
    <row r="34" spans="1:42">
      <c r="A34" t="s">
        <v>76</v>
      </c>
      <c r="B34" s="206">
        <v>0</v>
      </c>
      <c r="C34" s="206">
        <v>0</v>
      </c>
      <c r="D34" s="206">
        <v>13.78</v>
      </c>
      <c r="E34" s="206">
        <v>0</v>
      </c>
      <c r="F34" s="206">
        <v>4.49</v>
      </c>
      <c r="G34" s="206">
        <v>6.75</v>
      </c>
      <c r="H34" s="206">
        <v>0</v>
      </c>
      <c r="I34" s="206">
        <v>27.95</v>
      </c>
      <c r="J34" s="206">
        <v>0.68</v>
      </c>
      <c r="K34" s="206">
        <v>0.16</v>
      </c>
      <c r="L34" s="206">
        <v>42.27</v>
      </c>
      <c r="M34" s="206">
        <v>0.98</v>
      </c>
      <c r="N34" s="206">
        <v>1.32</v>
      </c>
      <c r="O34" s="206">
        <v>0</v>
      </c>
      <c r="P34" s="206">
        <v>5.5</v>
      </c>
      <c r="Q34" s="206">
        <v>2.33</v>
      </c>
      <c r="R34" s="206">
        <v>0</v>
      </c>
      <c r="S34" s="206">
        <v>3.44</v>
      </c>
      <c r="T34" s="206">
        <v>0</v>
      </c>
      <c r="U34" s="206">
        <v>0.62</v>
      </c>
      <c r="V34" s="206">
        <v>0.21</v>
      </c>
      <c r="W34" s="206">
        <v>0.39</v>
      </c>
      <c r="X34" s="206">
        <v>1.67</v>
      </c>
      <c r="Y34" s="206">
        <v>0</v>
      </c>
      <c r="Z34" s="206">
        <v>1.43</v>
      </c>
      <c r="AA34" s="206">
        <v>0.9</v>
      </c>
      <c r="AB34" s="206">
        <v>0</v>
      </c>
      <c r="AC34" s="206">
        <v>17.940000000000001</v>
      </c>
      <c r="AD34" s="206">
        <v>0</v>
      </c>
      <c r="AE34" s="206">
        <v>0</v>
      </c>
      <c r="AF34" s="206">
        <v>0</v>
      </c>
      <c r="AG34" s="206">
        <v>32.090000000000003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78.3</v>
      </c>
      <c r="AP34" s="206">
        <v>100.05</v>
      </c>
    </row>
    <row r="35" spans="1:42">
      <c r="A35" t="s">
        <v>77</v>
      </c>
      <c r="B35" s="206">
        <v>0</v>
      </c>
      <c r="C35" s="206">
        <v>0</v>
      </c>
      <c r="D35" s="206">
        <v>13.78</v>
      </c>
      <c r="E35" s="206">
        <v>0</v>
      </c>
      <c r="F35" s="206">
        <v>4.49</v>
      </c>
      <c r="G35" s="206">
        <v>6.75</v>
      </c>
      <c r="H35" s="206">
        <v>0</v>
      </c>
      <c r="I35" s="206">
        <v>27.95</v>
      </c>
      <c r="J35" s="206">
        <v>0.68</v>
      </c>
      <c r="K35" s="206">
        <v>0.16</v>
      </c>
      <c r="L35" s="206">
        <v>42.27</v>
      </c>
      <c r="M35" s="206">
        <v>0.98</v>
      </c>
      <c r="N35" s="206">
        <v>1.32</v>
      </c>
      <c r="O35" s="206">
        <v>0</v>
      </c>
      <c r="P35" s="206">
        <v>5.5</v>
      </c>
      <c r="Q35" s="206">
        <v>2.33</v>
      </c>
      <c r="R35" s="206">
        <v>0</v>
      </c>
      <c r="S35" s="206">
        <v>3.44</v>
      </c>
      <c r="T35" s="206">
        <v>0</v>
      </c>
      <c r="U35" s="206">
        <v>0.66</v>
      </c>
      <c r="V35" s="206">
        <v>0.21</v>
      </c>
      <c r="W35" s="206">
        <v>0.39</v>
      </c>
      <c r="X35" s="206">
        <v>1.67</v>
      </c>
      <c r="Y35" s="206">
        <v>0</v>
      </c>
      <c r="Z35" s="206">
        <v>1.43</v>
      </c>
      <c r="AA35" s="206">
        <v>0.9</v>
      </c>
      <c r="AB35" s="206">
        <v>0</v>
      </c>
      <c r="AC35" s="206">
        <v>17.940000000000001</v>
      </c>
      <c r="AD35" s="206">
        <v>0</v>
      </c>
      <c r="AE35" s="206">
        <v>0</v>
      </c>
      <c r="AF35" s="206">
        <v>0</v>
      </c>
      <c r="AG35" s="206">
        <v>32.090000000000003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78.3</v>
      </c>
      <c r="AP35" s="206">
        <v>100.05</v>
      </c>
    </row>
    <row r="36" spans="1:42">
      <c r="A36" t="s">
        <v>78</v>
      </c>
      <c r="B36" s="206">
        <v>0</v>
      </c>
      <c r="C36" s="206">
        <v>0</v>
      </c>
      <c r="D36" s="206">
        <v>13.78</v>
      </c>
      <c r="E36" s="206">
        <v>0</v>
      </c>
      <c r="F36" s="206">
        <v>4.49</v>
      </c>
      <c r="G36" s="206">
        <v>6.75</v>
      </c>
      <c r="H36" s="206">
        <v>0</v>
      </c>
      <c r="I36" s="206">
        <v>27.95</v>
      </c>
      <c r="J36" s="206">
        <v>0.68</v>
      </c>
      <c r="K36" s="206">
        <v>0.16</v>
      </c>
      <c r="L36" s="206">
        <v>42.27</v>
      </c>
      <c r="M36" s="206">
        <v>0.98</v>
      </c>
      <c r="N36" s="206">
        <v>1.32</v>
      </c>
      <c r="O36" s="206">
        <v>0</v>
      </c>
      <c r="P36" s="206">
        <v>5.5</v>
      </c>
      <c r="Q36" s="206">
        <v>2.33</v>
      </c>
      <c r="R36" s="206">
        <v>0</v>
      </c>
      <c r="S36" s="206">
        <v>3.44</v>
      </c>
      <c r="T36" s="206">
        <v>0</v>
      </c>
      <c r="U36" s="206">
        <v>0.63</v>
      </c>
      <c r="V36" s="206">
        <v>0.21</v>
      </c>
      <c r="W36" s="206">
        <v>0.39</v>
      </c>
      <c r="X36" s="206">
        <v>1.67</v>
      </c>
      <c r="Y36" s="206">
        <v>0</v>
      </c>
      <c r="Z36" s="206">
        <v>1.43</v>
      </c>
      <c r="AA36" s="206">
        <v>0.9</v>
      </c>
      <c r="AB36" s="206">
        <v>0</v>
      </c>
      <c r="AC36" s="206">
        <v>17.940000000000001</v>
      </c>
      <c r="AD36" s="206">
        <v>0</v>
      </c>
      <c r="AE36" s="206">
        <v>0</v>
      </c>
      <c r="AF36" s="206">
        <v>0</v>
      </c>
      <c r="AG36" s="206">
        <v>32.090000000000003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78.3</v>
      </c>
      <c r="AP36" s="206">
        <v>100.05</v>
      </c>
    </row>
    <row r="37" spans="1:42">
      <c r="A37" t="s">
        <v>79</v>
      </c>
      <c r="B37" s="206">
        <v>0</v>
      </c>
      <c r="C37" s="206">
        <v>0</v>
      </c>
      <c r="D37" s="206">
        <v>13.78</v>
      </c>
      <c r="E37" s="206">
        <v>0</v>
      </c>
      <c r="F37" s="206">
        <v>4.49</v>
      </c>
      <c r="G37" s="206">
        <v>6.75</v>
      </c>
      <c r="H37" s="206">
        <v>0</v>
      </c>
      <c r="I37" s="206">
        <v>27.95</v>
      </c>
      <c r="J37" s="206">
        <v>0.68</v>
      </c>
      <c r="K37" s="206">
        <v>0.16</v>
      </c>
      <c r="L37" s="206">
        <v>42.27</v>
      </c>
      <c r="M37" s="206">
        <v>0.98</v>
      </c>
      <c r="N37" s="206">
        <v>1.32</v>
      </c>
      <c r="O37" s="206">
        <v>0</v>
      </c>
      <c r="P37" s="206">
        <v>5.5</v>
      </c>
      <c r="Q37" s="206">
        <v>2.33</v>
      </c>
      <c r="R37" s="206">
        <v>0</v>
      </c>
      <c r="S37" s="206">
        <v>3.44</v>
      </c>
      <c r="T37" s="206">
        <v>0</v>
      </c>
      <c r="U37" s="206">
        <v>0.63</v>
      </c>
      <c r="V37" s="206">
        <v>0.21</v>
      </c>
      <c r="W37" s="206">
        <v>0.39</v>
      </c>
      <c r="X37" s="206">
        <v>1.67</v>
      </c>
      <c r="Y37" s="206">
        <v>0</v>
      </c>
      <c r="Z37" s="206">
        <v>1.43</v>
      </c>
      <c r="AA37" s="206">
        <v>0.9</v>
      </c>
      <c r="AB37" s="206">
        <v>0</v>
      </c>
      <c r="AC37" s="206">
        <v>13.4</v>
      </c>
      <c r="AD37" s="206">
        <v>0</v>
      </c>
      <c r="AE37" s="206">
        <v>0</v>
      </c>
      <c r="AF37" s="206">
        <v>0</v>
      </c>
      <c r="AG37" s="206">
        <v>32.090000000000003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78.3</v>
      </c>
      <c r="AP37" s="206">
        <v>100.05</v>
      </c>
    </row>
    <row r="38" spans="1:42">
      <c r="A38" t="s">
        <v>80</v>
      </c>
      <c r="B38" s="206">
        <v>0</v>
      </c>
      <c r="C38" s="206">
        <v>0</v>
      </c>
      <c r="D38" s="206">
        <v>13.78</v>
      </c>
      <c r="E38" s="206">
        <v>0</v>
      </c>
      <c r="F38" s="206">
        <v>4.49</v>
      </c>
      <c r="G38" s="206">
        <v>6.75</v>
      </c>
      <c r="H38" s="206">
        <v>0</v>
      </c>
      <c r="I38" s="206">
        <v>27.95</v>
      </c>
      <c r="J38" s="206">
        <v>0.68</v>
      </c>
      <c r="K38" s="206">
        <v>0.16</v>
      </c>
      <c r="L38" s="206">
        <v>42.27</v>
      </c>
      <c r="M38" s="206">
        <v>0.98</v>
      </c>
      <c r="N38" s="206">
        <v>1.32</v>
      </c>
      <c r="O38" s="206">
        <v>0</v>
      </c>
      <c r="P38" s="206">
        <v>5.5</v>
      </c>
      <c r="Q38" s="206">
        <v>2.33</v>
      </c>
      <c r="R38" s="206">
        <v>0</v>
      </c>
      <c r="S38" s="206">
        <v>3.44</v>
      </c>
      <c r="T38" s="206">
        <v>0</v>
      </c>
      <c r="U38" s="206">
        <v>0.63</v>
      </c>
      <c r="V38" s="206">
        <v>0.21</v>
      </c>
      <c r="W38" s="206">
        <v>0.39</v>
      </c>
      <c r="X38" s="206">
        <v>1.67</v>
      </c>
      <c r="Y38" s="206">
        <v>0</v>
      </c>
      <c r="Z38" s="206">
        <v>1.43</v>
      </c>
      <c r="AA38" s="206">
        <v>0.9</v>
      </c>
      <c r="AB38" s="206">
        <v>0</v>
      </c>
      <c r="AC38" s="206">
        <v>13.4</v>
      </c>
      <c r="AD38" s="206">
        <v>0</v>
      </c>
      <c r="AE38" s="206">
        <v>0</v>
      </c>
      <c r="AF38" s="206">
        <v>0</v>
      </c>
      <c r="AG38" s="206">
        <v>32.090000000000003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78.3</v>
      </c>
      <c r="AP38" s="206">
        <v>100.05</v>
      </c>
    </row>
    <row r="39" spans="1:42">
      <c r="A39" t="s">
        <v>81</v>
      </c>
      <c r="B39" s="206">
        <v>0</v>
      </c>
      <c r="C39" s="206">
        <v>0</v>
      </c>
      <c r="D39" s="206">
        <v>13.78</v>
      </c>
      <c r="E39" s="206">
        <v>0</v>
      </c>
      <c r="F39" s="206">
        <v>4.49</v>
      </c>
      <c r="G39" s="206">
        <v>6.75</v>
      </c>
      <c r="H39" s="206">
        <v>0</v>
      </c>
      <c r="I39" s="206">
        <v>27.61</v>
      </c>
      <c r="J39" s="206">
        <v>0.68</v>
      </c>
      <c r="K39" s="206">
        <v>0.17</v>
      </c>
      <c r="L39" s="206">
        <v>40.9</v>
      </c>
      <c r="M39" s="206">
        <v>0.98</v>
      </c>
      <c r="N39" s="206">
        <v>1.32</v>
      </c>
      <c r="O39" s="206">
        <v>0</v>
      </c>
      <c r="P39" s="206">
        <v>5.5</v>
      </c>
      <c r="Q39" s="206">
        <v>2.33</v>
      </c>
      <c r="R39" s="206">
        <v>0</v>
      </c>
      <c r="S39" s="206">
        <v>3.44</v>
      </c>
      <c r="T39" s="206">
        <v>0</v>
      </c>
      <c r="U39" s="206">
        <v>0.63</v>
      </c>
      <c r="V39" s="206">
        <v>0.21</v>
      </c>
      <c r="W39" s="206">
        <v>0.39</v>
      </c>
      <c r="X39" s="206">
        <v>1.67</v>
      </c>
      <c r="Y39" s="206">
        <v>0</v>
      </c>
      <c r="Z39" s="206">
        <v>1.43</v>
      </c>
      <c r="AA39" s="206">
        <v>0.9</v>
      </c>
      <c r="AB39" s="206">
        <v>0</v>
      </c>
      <c r="AC39" s="206">
        <v>13.4</v>
      </c>
      <c r="AD39" s="206">
        <v>0</v>
      </c>
      <c r="AE39" s="206">
        <v>0</v>
      </c>
      <c r="AF39" s="206">
        <v>0</v>
      </c>
      <c r="AG39" s="206">
        <v>32.090000000000003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78.3</v>
      </c>
      <c r="AP39" s="206">
        <v>100.05</v>
      </c>
    </row>
    <row r="40" spans="1:42">
      <c r="A40" t="s">
        <v>82</v>
      </c>
      <c r="B40" s="206">
        <v>0</v>
      </c>
      <c r="C40" s="206">
        <v>0</v>
      </c>
      <c r="D40" s="206">
        <v>13.78</v>
      </c>
      <c r="E40" s="206">
        <v>0</v>
      </c>
      <c r="F40" s="206">
        <v>4.49</v>
      </c>
      <c r="G40" s="206">
        <v>6.75</v>
      </c>
      <c r="H40" s="206">
        <v>0</v>
      </c>
      <c r="I40" s="206">
        <v>27.61</v>
      </c>
      <c r="J40" s="206">
        <v>0.68</v>
      </c>
      <c r="K40" s="206">
        <v>0.17</v>
      </c>
      <c r="L40" s="206">
        <v>40.9</v>
      </c>
      <c r="M40" s="206">
        <v>0.98</v>
      </c>
      <c r="N40" s="206">
        <v>1.32</v>
      </c>
      <c r="O40" s="206">
        <v>0</v>
      </c>
      <c r="P40" s="206">
        <v>5.5</v>
      </c>
      <c r="Q40" s="206">
        <v>2.33</v>
      </c>
      <c r="R40" s="206">
        <v>0</v>
      </c>
      <c r="S40" s="206">
        <v>3.44</v>
      </c>
      <c r="T40" s="206">
        <v>0</v>
      </c>
      <c r="U40" s="206">
        <v>0.63</v>
      </c>
      <c r="V40" s="206">
        <v>0.21</v>
      </c>
      <c r="W40" s="206">
        <v>0.39</v>
      </c>
      <c r="X40" s="206">
        <v>1.67</v>
      </c>
      <c r="Y40" s="206">
        <v>0</v>
      </c>
      <c r="Z40" s="206">
        <v>1.43</v>
      </c>
      <c r="AA40" s="206">
        <v>0.9</v>
      </c>
      <c r="AB40" s="206">
        <v>0</v>
      </c>
      <c r="AC40" s="206">
        <v>13.4</v>
      </c>
      <c r="AD40" s="206">
        <v>0</v>
      </c>
      <c r="AE40" s="206">
        <v>0</v>
      </c>
      <c r="AF40" s="206">
        <v>0</v>
      </c>
      <c r="AG40" s="206">
        <v>32.090000000000003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78.3</v>
      </c>
      <c r="AP40" s="206">
        <v>100.05</v>
      </c>
    </row>
    <row r="41" spans="1:42">
      <c r="A41" t="s">
        <v>83</v>
      </c>
      <c r="B41" s="206">
        <v>0</v>
      </c>
      <c r="C41" s="206">
        <v>0</v>
      </c>
      <c r="D41" s="206">
        <v>13.78</v>
      </c>
      <c r="E41" s="206">
        <v>0</v>
      </c>
      <c r="F41" s="206">
        <v>4.49</v>
      </c>
      <c r="G41" s="206">
        <v>6.75</v>
      </c>
      <c r="H41" s="206">
        <v>0</v>
      </c>
      <c r="I41" s="206">
        <v>27.61</v>
      </c>
      <c r="J41" s="206">
        <v>0.68</v>
      </c>
      <c r="K41" s="206">
        <v>0.17</v>
      </c>
      <c r="L41" s="206">
        <v>14.26</v>
      </c>
      <c r="M41" s="206">
        <v>1.19</v>
      </c>
      <c r="N41" s="206">
        <v>1.32</v>
      </c>
      <c r="O41" s="206">
        <v>0</v>
      </c>
      <c r="P41" s="206">
        <v>5.5</v>
      </c>
      <c r="Q41" s="206">
        <v>2.33</v>
      </c>
      <c r="R41" s="206">
        <v>0</v>
      </c>
      <c r="S41" s="206">
        <v>3.44</v>
      </c>
      <c r="T41" s="206">
        <v>0</v>
      </c>
      <c r="U41" s="206">
        <v>0.63</v>
      </c>
      <c r="V41" s="206">
        <v>0.21</v>
      </c>
      <c r="W41" s="206">
        <v>0.39</v>
      </c>
      <c r="X41" s="206">
        <v>1.67</v>
      </c>
      <c r="Y41" s="206">
        <v>0</v>
      </c>
      <c r="Z41" s="206">
        <v>1.43</v>
      </c>
      <c r="AA41" s="206">
        <v>0.9</v>
      </c>
      <c r="AB41" s="206">
        <v>0</v>
      </c>
      <c r="AC41" s="206">
        <v>13.4</v>
      </c>
      <c r="AD41" s="206">
        <v>0</v>
      </c>
      <c r="AE41" s="206">
        <v>0</v>
      </c>
      <c r="AF41" s="206">
        <v>0</v>
      </c>
      <c r="AG41" s="206">
        <v>32.090000000000003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78.3</v>
      </c>
      <c r="AP41" s="206">
        <v>100.05</v>
      </c>
    </row>
    <row r="42" spans="1:42">
      <c r="A42" t="s">
        <v>84</v>
      </c>
      <c r="B42" s="206">
        <v>0</v>
      </c>
      <c r="C42" s="206">
        <v>0</v>
      </c>
      <c r="D42" s="206">
        <v>13.78</v>
      </c>
      <c r="E42" s="206">
        <v>0</v>
      </c>
      <c r="F42" s="206">
        <v>4.49</v>
      </c>
      <c r="G42" s="206">
        <v>6.75</v>
      </c>
      <c r="H42" s="206">
        <v>0</v>
      </c>
      <c r="I42" s="206">
        <v>27.61</v>
      </c>
      <c r="J42" s="206">
        <v>0.68</v>
      </c>
      <c r="K42" s="206">
        <v>0.17</v>
      </c>
      <c r="L42" s="206">
        <v>14.26</v>
      </c>
      <c r="M42" s="206">
        <v>1.03</v>
      </c>
      <c r="N42" s="206">
        <v>1.32</v>
      </c>
      <c r="O42" s="206">
        <v>0</v>
      </c>
      <c r="P42" s="206">
        <v>5.5</v>
      </c>
      <c r="Q42" s="206">
        <v>2.33</v>
      </c>
      <c r="R42" s="206">
        <v>0</v>
      </c>
      <c r="S42" s="206">
        <v>3.44</v>
      </c>
      <c r="T42" s="206">
        <v>0</v>
      </c>
      <c r="U42" s="206">
        <v>0.63</v>
      </c>
      <c r="V42" s="206">
        <v>0.21</v>
      </c>
      <c r="W42" s="206">
        <v>0.39</v>
      </c>
      <c r="X42" s="206">
        <v>1.67</v>
      </c>
      <c r="Y42" s="206">
        <v>0</v>
      </c>
      <c r="Z42" s="206">
        <v>1.43</v>
      </c>
      <c r="AA42" s="206">
        <v>0.9</v>
      </c>
      <c r="AB42" s="206">
        <v>0</v>
      </c>
      <c r="AC42" s="206">
        <v>13.4</v>
      </c>
      <c r="AD42" s="206">
        <v>0</v>
      </c>
      <c r="AE42" s="206">
        <v>0</v>
      </c>
      <c r="AF42" s="206">
        <v>0</v>
      </c>
      <c r="AG42" s="206">
        <v>32.090000000000003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78.3</v>
      </c>
      <c r="AP42" s="206">
        <v>100.05</v>
      </c>
    </row>
    <row r="43" spans="1:42">
      <c r="A43" t="s">
        <v>85</v>
      </c>
      <c r="B43" s="206">
        <v>0</v>
      </c>
      <c r="C43" s="206">
        <v>0</v>
      </c>
      <c r="D43" s="206">
        <v>13.72</v>
      </c>
      <c r="E43" s="206">
        <v>0</v>
      </c>
      <c r="F43" s="206">
        <v>4.49</v>
      </c>
      <c r="G43" s="206">
        <v>6.75</v>
      </c>
      <c r="H43" s="206">
        <v>0</v>
      </c>
      <c r="I43" s="206">
        <v>27.61</v>
      </c>
      <c r="J43" s="206">
        <v>0.68</v>
      </c>
      <c r="K43" s="206">
        <v>0.17</v>
      </c>
      <c r="L43" s="206">
        <v>14.26</v>
      </c>
      <c r="M43" s="206">
        <v>1.03</v>
      </c>
      <c r="N43" s="206">
        <v>1.32</v>
      </c>
      <c r="O43" s="206">
        <v>0</v>
      </c>
      <c r="P43" s="206">
        <v>5.5</v>
      </c>
      <c r="Q43" s="206">
        <v>2.33</v>
      </c>
      <c r="R43" s="206">
        <v>0</v>
      </c>
      <c r="S43" s="206">
        <v>3.44</v>
      </c>
      <c r="T43" s="206">
        <v>0</v>
      </c>
      <c r="U43" s="206">
        <v>0.63</v>
      </c>
      <c r="V43" s="206">
        <v>0.21</v>
      </c>
      <c r="W43" s="206">
        <v>0.39</v>
      </c>
      <c r="X43" s="206">
        <v>1.67</v>
      </c>
      <c r="Y43" s="206">
        <v>0</v>
      </c>
      <c r="Z43" s="206">
        <v>1.43</v>
      </c>
      <c r="AA43" s="206">
        <v>0.9</v>
      </c>
      <c r="AB43" s="206">
        <v>0</v>
      </c>
      <c r="AC43" s="206">
        <v>13.4</v>
      </c>
      <c r="AD43" s="206">
        <v>0</v>
      </c>
      <c r="AE43" s="206">
        <v>0</v>
      </c>
      <c r="AF43" s="206">
        <v>0</v>
      </c>
      <c r="AG43" s="206">
        <v>32.090000000000003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78.3</v>
      </c>
      <c r="AP43" s="206">
        <v>100.05</v>
      </c>
    </row>
    <row r="44" spans="1:42">
      <c r="A44" t="s">
        <v>86</v>
      </c>
      <c r="B44" s="206">
        <v>0</v>
      </c>
      <c r="C44" s="206">
        <v>0</v>
      </c>
      <c r="D44" s="206">
        <v>13.72</v>
      </c>
      <c r="E44" s="206">
        <v>0</v>
      </c>
      <c r="F44" s="206">
        <v>4.49</v>
      </c>
      <c r="G44" s="206">
        <v>6.75</v>
      </c>
      <c r="H44" s="206">
        <v>0</v>
      </c>
      <c r="I44" s="206">
        <v>27.61</v>
      </c>
      <c r="J44" s="206">
        <v>0.68</v>
      </c>
      <c r="K44" s="206">
        <v>0.17</v>
      </c>
      <c r="L44" s="206">
        <v>14.26</v>
      </c>
      <c r="M44" s="206">
        <v>1.03</v>
      </c>
      <c r="N44" s="206">
        <v>1.32</v>
      </c>
      <c r="O44" s="206">
        <v>0</v>
      </c>
      <c r="P44" s="206">
        <v>5.5</v>
      </c>
      <c r="Q44" s="206">
        <v>2.4</v>
      </c>
      <c r="R44" s="206">
        <v>0</v>
      </c>
      <c r="S44" s="206">
        <v>3.44</v>
      </c>
      <c r="T44" s="206">
        <v>0</v>
      </c>
      <c r="U44" s="206">
        <v>0.63</v>
      </c>
      <c r="V44" s="206">
        <v>0.21</v>
      </c>
      <c r="W44" s="206">
        <v>0.39</v>
      </c>
      <c r="X44" s="206">
        <v>1.67</v>
      </c>
      <c r="Y44" s="206">
        <v>0</v>
      </c>
      <c r="Z44" s="206">
        <v>1.43</v>
      </c>
      <c r="AA44" s="206">
        <v>0.9</v>
      </c>
      <c r="AB44" s="206">
        <v>0</v>
      </c>
      <c r="AC44" s="206">
        <v>13.4</v>
      </c>
      <c r="AD44" s="206">
        <v>0</v>
      </c>
      <c r="AE44" s="206">
        <v>0</v>
      </c>
      <c r="AF44" s="206">
        <v>0</v>
      </c>
      <c r="AG44" s="206">
        <v>32.090000000000003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78.3</v>
      </c>
      <c r="AP44" s="206">
        <v>100.05</v>
      </c>
    </row>
    <row r="45" spans="1:42">
      <c r="A45" t="s">
        <v>87</v>
      </c>
      <c r="B45" s="206">
        <v>0</v>
      </c>
      <c r="C45" s="206">
        <v>0</v>
      </c>
      <c r="D45" s="206">
        <v>13.72</v>
      </c>
      <c r="E45" s="206">
        <v>0</v>
      </c>
      <c r="F45" s="206">
        <v>4.49</v>
      </c>
      <c r="G45" s="206">
        <v>6.75</v>
      </c>
      <c r="H45" s="206">
        <v>0</v>
      </c>
      <c r="I45" s="206">
        <v>27.61</v>
      </c>
      <c r="J45" s="206">
        <v>0.68</v>
      </c>
      <c r="K45" s="206">
        <v>0.17</v>
      </c>
      <c r="L45" s="206">
        <v>14.26</v>
      </c>
      <c r="M45" s="206">
        <v>1.03</v>
      </c>
      <c r="N45" s="206">
        <v>1.32</v>
      </c>
      <c r="O45" s="206">
        <v>0</v>
      </c>
      <c r="P45" s="206">
        <v>5.5</v>
      </c>
      <c r="Q45" s="206">
        <v>2.4</v>
      </c>
      <c r="R45" s="206">
        <v>0</v>
      </c>
      <c r="S45" s="206">
        <v>3.44</v>
      </c>
      <c r="T45" s="206">
        <v>0</v>
      </c>
      <c r="U45" s="206">
        <v>0.63</v>
      </c>
      <c r="V45" s="206">
        <v>0.21</v>
      </c>
      <c r="W45" s="206">
        <v>0.39</v>
      </c>
      <c r="X45" s="206">
        <v>1.67</v>
      </c>
      <c r="Y45" s="206">
        <v>0</v>
      </c>
      <c r="Z45" s="206">
        <v>1.43</v>
      </c>
      <c r="AA45" s="206">
        <v>0.9</v>
      </c>
      <c r="AB45" s="206">
        <v>0</v>
      </c>
      <c r="AC45" s="206">
        <v>13.4</v>
      </c>
      <c r="AD45" s="206">
        <v>0</v>
      </c>
      <c r="AE45" s="206">
        <v>0</v>
      </c>
      <c r="AF45" s="206">
        <v>0</v>
      </c>
      <c r="AG45" s="206">
        <v>32.090000000000003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78.3</v>
      </c>
      <c r="AP45" s="206">
        <v>100.05</v>
      </c>
    </row>
    <row r="46" spans="1:42">
      <c r="A46" t="s">
        <v>88</v>
      </c>
      <c r="B46" s="206">
        <v>0</v>
      </c>
      <c r="C46" s="206">
        <v>0</v>
      </c>
      <c r="D46" s="206">
        <v>13.72</v>
      </c>
      <c r="E46" s="206">
        <v>0</v>
      </c>
      <c r="F46" s="206">
        <v>4.49</v>
      </c>
      <c r="G46" s="206">
        <v>6.75</v>
      </c>
      <c r="H46" s="206">
        <v>0</v>
      </c>
      <c r="I46" s="206">
        <v>27.61</v>
      </c>
      <c r="J46" s="206">
        <v>0.68</v>
      </c>
      <c r="K46" s="206">
        <v>0.17</v>
      </c>
      <c r="L46" s="206">
        <v>14.26</v>
      </c>
      <c r="M46" s="206">
        <v>1.03</v>
      </c>
      <c r="N46" s="206">
        <v>1.32</v>
      </c>
      <c r="O46" s="206">
        <v>0</v>
      </c>
      <c r="P46" s="206">
        <v>5.5</v>
      </c>
      <c r="Q46" s="206">
        <v>2.4</v>
      </c>
      <c r="R46" s="206">
        <v>0</v>
      </c>
      <c r="S46" s="206">
        <v>3.44</v>
      </c>
      <c r="T46" s="206">
        <v>0</v>
      </c>
      <c r="U46" s="206">
        <v>0.63</v>
      </c>
      <c r="V46" s="206">
        <v>0.21</v>
      </c>
      <c r="W46" s="206">
        <v>0.39</v>
      </c>
      <c r="X46" s="206">
        <v>1.67</v>
      </c>
      <c r="Y46" s="206">
        <v>0</v>
      </c>
      <c r="Z46" s="206">
        <v>1.43</v>
      </c>
      <c r="AA46" s="206">
        <v>0.9</v>
      </c>
      <c r="AB46" s="206">
        <v>0</v>
      </c>
      <c r="AC46" s="206">
        <v>13.4</v>
      </c>
      <c r="AD46" s="206">
        <v>0</v>
      </c>
      <c r="AE46" s="206">
        <v>0</v>
      </c>
      <c r="AF46" s="206">
        <v>0</v>
      </c>
      <c r="AG46" s="206">
        <v>32.090000000000003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78.3</v>
      </c>
      <c r="AP46" s="206">
        <v>100.05</v>
      </c>
    </row>
    <row r="47" spans="1:42">
      <c r="A47" t="s">
        <v>89</v>
      </c>
      <c r="B47" s="206">
        <v>0</v>
      </c>
      <c r="C47" s="206">
        <v>0</v>
      </c>
      <c r="D47" s="206">
        <v>13.72</v>
      </c>
      <c r="E47" s="206">
        <v>0</v>
      </c>
      <c r="F47" s="206">
        <v>4.49</v>
      </c>
      <c r="G47" s="206">
        <v>6.75</v>
      </c>
      <c r="H47" s="206">
        <v>0</v>
      </c>
      <c r="I47" s="206">
        <v>27.61</v>
      </c>
      <c r="J47" s="206">
        <v>0.68</v>
      </c>
      <c r="K47" s="206">
        <v>0.52</v>
      </c>
      <c r="L47" s="206">
        <v>14.26</v>
      </c>
      <c r="M47" s="206">
        <v>1.03</v>
      </c>
      <c r="N47" s="206">
        <v>1.32</v>
      </c>
      <c r="O47" s="206">
        <v>0</v>
      </c>
      <c r="P47" s="206">
        <v>5.5</v>
      </c>
      <c r="Q47" s="206">
        <v>0.16</v>
      </c>
      <c r="R47" s="206">
        <v>0</v>
      </c>
      <c r="S47" s="206">
        <v>0.09</v>
      </c>
      <c r="T47" s="206">
        <v>0</v>
      </c>
      <c r="U47" s="206">
        <v>0.63</v>
      </c>
      <c r="V47" s="206">
        <v>0.21</v>
      </c>
      <c r="W47" s="206">
        <v>0.39</v>
      </c>
      <c r="X47" s="206">
        <v>1.67</v>
      </c>
      <c r="Y47" s="206">
        <v>0</v>
      </c>
      <c r="Z47" s="206">
        <v>1.43</v>
      </c>
      <c r="AA47" s="206">
        <v>0.9</v>
      </c>
      <c r="AB47" s="206">
        <v>0</v>
      </c>
      <c r="AC47" s="206">
        <v>13.4</v>
      </c>
      <c r="AD47" s="206">
        <v>0</v>
      </c>
      <c r="AE47" s="206">
        <v>0</v>
      </c>
      <c r="AF47" s="206">
        <v>0</v>
      </c>
      <c r="AG47" s="206">
        <v>32.090000000000003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78.3</v>
      </c>
      <c r="AP47" s="206">
        <v>100.05</v>
      </c>
    </row>
    <row r="48" spans="1:42">
      <c r="A48" t="s">
        <v>90</v>
      </c>
      <c r="B48" s="206">
        <v>0</v>
      </c>
      <c r="C48" s="206">
        <v>0</v>
      </c>
      <c r="D48" s="206">
        <v>13.72</v>
      </c>
      <c r="E48" s="206">
        <v>0</v>
      </c>
      <c r="F48" s="206">
        <v>4.49</v>
      </c>
      <c r="G48" s="206">
        <v>6.75</v>
      </c>
      <c r="H48" s="206">
        <v>0</v>
      </c>
      <c r="I48" s="206">
        <v>27.61</v>
      </c>
      <c r="J48" s="206">
        <v>0.68</v>
      </c>
      <c r="K48" s="206">
        <v>0.86</v>
      </c>
      <c r="L48" s="206">
        <v>14.26</v>
      </c>
      <c r="M48" s="206">
        <v>1.03</v>
      </c>
      <c r="N48" s="206">
        <v>1.32</v>
      </c>
      <c r="O48" s="206">
        <v>0</v>
      </c>
      <c r="P48" s="206">
        <v>5.5</v>
      </c>
      <c r="Q48" s="206">
        <v>0.16</v>
      </c>
      <c r="R48" s="206">
        <v>0</v>
      </c>
      <c r="S48" s="206">
        <v>0.09</v>
      </c>
      <c r="T48" s="206">
        <v>0</v>
      </c>
      <c r="U48" s="206">
        <v>0.63</v>
      </c>
      <c r="V48" s="206">
        <v>0.21</v>
      </c>
      <c r="W48" s="206">
        <v>0.39</v>
      </c>
      <c r="X48" s="206">
        <v>1.67</v>
      </c>
      <c r="Y48" s="206">
        <v>0</v>
      </c>
      <c r="Z48" s="206">
        <v>1.43</v>
      </c>
      <c r="AA48" s="206">
        <v>0.9</v>
      </c>
      <c r="AB48" s="206">
        <v>0</v>
      </c>
      <c r="AC48" s="206">
        <v>13.4</v>
      </c>
      <c r="AD48" s="206">
        <v>0</v>
      </c>
      <c r="AE48" s="206">
        <v>0</v>
      </c>
      <c r="AF48" s="206">
        <v>0</v>
      </c>
      <c r="AG48" s="206">
        <v>32.090000000000003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78.3</v>
      </c>
      <c r="AP48" s="206">
        <v>100.05</v>
      </c>
    </row>
    <row r="49" spans="1:42">
      <c r="A49" t="s">
        <v>91</v>
      </c>
      <c r="B49" s="206">
        <v>0</v>
      </c>
      <c r="C49" s="206">
        <v>0</v>
      </c>
      <c r="D49" s="206">
        <v>13.72</v>
      </c>
      <c r="E49" s="206">
        <v>0</v>
      </c>
      <c r="F49" s="206">
        <v>4.49</v>
      </c>
      <c r="G49" s="206">
        <v>6.75</v>
      </c>
      <c r="H49" s="206">
        <v>0</v>
      </c>
      <c r="I49" s="206">
        <v>27.61</v>
      </c>
      <c r="J49" s="206">
        <v>0.68</v>
      </c>
      <c r="K49" s="206">
        <v>1.23</v>
      </c>
      <c r="L49" s="206">
        <v>14.26</v>
      </c>
      <c r="M49" s="206">
        <v>1.03</v>
      </c>
      <c r="N49" s="206">
        <v>1.32</v>
      </c>
      <c r="O49" s="206">
        <v>0</v>
      </c>
      <c r="P49" s="206">
        <v>5.72</v>
      </c>
      <c r="Q49" s="206">
        <v>0.16</v>
      </c>
      <c r="R49" s="206">
        <v>0.33</v>
      </c>
      <c r="S49" s="206">
        <v>0.2</v>
      </c>
      <c r="T49" s="206">
        <v>0</v>
      </c>
      <c r="U49" s="206">
        <v>0.63</v>
      </c>
      <c r="V49" s="206">
        <v>0.21</v>
      </c>
      <c r="W49" s="206">
        <v>0.39</v>
      </c>
      <c r="X49" s="206">
        <v>1.67</v>
      </c>
      <c r="Y49" s="206">
        <v>0</v>
      </c>
      <c r="Z49" s="206">
        <v>1.43</v>
      </c>
      <c r="AA49" s="206">
        <v>0.9</v>
      </c>
      <c r="AB49" s="206">
        <v>0</v>
      </c>
      <c r="AC49" s="206">
        <v>13.4</v>
      </c>
      <c r="AD49" s="206">
        <v>0</v>
      </c>
      <c r="AE49" s="206">
        <v>0</v>
      </c>
      <c r="AF49" s="206">
        <v>0</v>
      </c>
      <c r="AG49" s="206">
        <v>32.090000000000003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78.3</v>
      </c>
      <c r="AP49" s="206">
        <v>100.05</v>
      </c>
    </row>
    <row r="50" spans="1:42">
      <c r="A50" t="s">
        <v>92</v>
      </c>
      <c r="B50" s="206">
        <v>0</v>
      </c>
      <c r="C50" s="206">
        <v>0</v>
      </c>
      <c r="D50" s="206">
        <v>13.72</v>
      </c>
      <c r="E50" s="206">
        <v>0</v>
      </c>
      <c r="F50" s="206">
        <v>4.49</v>
      </c>
      <c r="G50" s="206">
        <v>6.75</v>
      </c>
      <c r="H50" s="206">
        <v>0</v>
      </c>
      <c r="I50" s="206">
        <v>27.61</v>
      </c>
      <c r="J50" s="206">
        <v>0.68</v>
      </c>
      <c r="K50" s="206">
        <v>1.23</v>
      </c>
      <c r="L50" s="206">
        <v>14.26</v>
      </c>
      <c r="M50" s="206">
        <v>1.03</v>
      </c>
      <c r="N50" s="206">
        <v>1.32</v>
      </c>
      <c r="O50" s="206">
        <v>0</v>
      </c>
      <c r="P50" s="206">
        <v>5.72</v>
      </c>
      <c r="Q50" s="206">
        <v>0.16</v>
      </c>
      <c r="R50" s="206">
        <v>0.33</v>
      </c>
      <c r="S50" s="206">
        <v>0.2</v>
      </c>
      <c r="T50" s="206">
        <v>0</v>
      </c>
      <c r="U50" s="206">
        <v>0.63</v>
      </c>
      <c r="V50" s="206">
        <v>0.21</v>
      </c>
      <c r="W50" s="206">
        <v>0.39</v>
      </c>
      <c r="X50" s="206">
        <v>1.67</v>
      </c>
      <c r="Y50" s="206">
        <v>0</v>
      </c>
      <c r="Z50" s="206">
        <v>1.43</v>
      </c>
      <c r="AA50" s="206">
        <v>0.9</v>
      </c>
      <c r="AB50" s="206">
        <v>0</v>
      </c>
      <c r="AC50" s="206">
        <v>13.4</v>
      </c>
      <c r="AD50" s="206">
        <v>0</v>
      </c>
      <c r="AE50" s="206">
        <v>0</v>
      </c>
      <c r="AF50" s="206">
        <v>0</v>
      </c>
      <c r="AG50" s="206">
        <v>32.090000000000003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78.3</v>
      </c>
      <c r="AP50" s="206">
        <v>100.05</v>
      </c>
    </row>
    <row r="51" spans="1:42">
      <c r="A51" t="s">
        <v>93</v>
      </c>
      <c r="B51" s="206">
        <v>0</v>
      </c>
      <c r="C51" s="206">
        <v>0</v>
      </c>
      <c r="D51" s="206">
        <v>13.72</v>
      </c>
      <c r="E51" s="206">
        <v>0</v>
      </c>
      <c r="F51" s="206">
        <v>4.49</v>
      </c>
      <c r="G51" s="206">
        <v>6.75</v>
      </c>
      <c r="H51" s="206">
        <v>0</v>
      </c>
      <c r="I51" s="206">
        <v>27.61</v>
      </c>
      <c r="J51" s="206">
        <v>0.68</v>
      </c>
      <c r="K51" s="206">
        <v>0.33</v>
      </c>
      <c r="L51" s="206">
        <v>14.26</v>
      </c>
      <c r="M51" s="206">
        <v>1.03</v>
      </c>
      <c r="N51" s="206">
        <v>1.32</v>
      </c>
      <c r="O51" s="206">
        <v>0</v>
      </c>
      <c r="P51" s="206">
        <v>5.72</v>
      </c>
      <c r="Q51" s="206">
        <v>0.16</v>
      </c>
      <c r="R51" s="206">
        <v>0.33</v>
      </c>
      <c r="S51" s="206">
        <v>0.2</v>
      </c>
      <c r="T51" s="206">
        <v>0</v>
      </c>
      <c r="U51" s="206">
        <v>0.63</v>
      </c>
      <c r="V51" s="206">
        <v>0.16</v>
      </c>
      <c r="W51" s="206">
        <v>0.39</v>
      </c>
      <c r="X51" s="206">
        <v>1.67</v>
      </c>
      <c r="Y51" s="206">
        <v>0</v>
      </c>
      <c r="Z51" s="206">
        <v>1.43</v>
      </c>
      <c r="AA51" s="206">
        <v>0.9</v>
      </c>
      <c r="AB51" s="206">
        <v>0</v>
      </c>
      <c r="AC51" s="206">
        <v>13.4</v>
      </c>
      <c r="AD51" s="206">
        <v>0</v>
      </c>
      <c r="AE51" s="206">
        <v>0</v>
      </c>
      <c r="AF51" s="206">
        <v>0</v>
      </c>
      <c r="AG51" s="206">
        <v>32.090000000000003</v>
      </c>
      <c r="AH51" s="206">
        <v>0</v>
      </c>
      <c r="AI51" s="206">
        <v>0</v>
      </c>
      <c r="AJ51" s="206">
        <v>0</v>
      </c>
      <c r="AK51" s="206">
        <v>19.600000000000001</v>
      </c>
      <c r="AL51" s="206">
        <v>0</v>
      </c>
      <c r="AM51" s="206">
        <v>0</v>
      </c>
      <c r="AN51" s="206">
        <v>0</v>
      </c>
      <c r="AO51" s="206">
        <v>78.3</v>
      </c>
      <c r="AP51" s="206">
        <v>100.05</v>
      </c>
    </row>
    <row r="52" spans="1:42">
      <c r="A52" t="s">
        <v>94</v>
      </c>
      <c r="B52" s="206">
        <v>0</v>
      </c>
      <c r="C52" s="206">
        <v>0</v>
      </c>
      <c r="D52" s="206">
        <v>13.72</v>
      </c>
      <c r="E52" s="206">
        <v>0</v>
      </c>
      <c r="F52" s="206">
        <v>4.49</v>
      </c>
      <c r="G52" s="206">
        <v>6.75</v>
      </c>
      <c r="H52" s="206">
        <v>0</v>
      </c>
      <c r="I52" s="206">
        <v>27.61</v>
      </c>
      <c r="J52" s="206">
        <v>0.68</v>
      </c>
      <c r="K52" s="206">
        <v>6.1</v>
      </c>
      <c r="L52" s="206">
        <v>14.26</v>
      </c>
      <c r="M52" s="206">
        <v>1.03</v>
      </c>
      <c r="N52" s="206">
        <v>1.32</v>
      </c>
      <c r="O52" s="206">
        <v>0</v>
      </c>
      <c r="P52" s="206">
        <v>5.72</v>
      </c>
      <c r="Q52" s="206">
        <v>2.36</v>
      </c>
      <c r="R52" s="206">
        <v>0.33</v>
      </c>
      <c r="S52" s="206">
        <v>3.48</v>
      </c>
      <c r="T52" s="206">
        <v>0</v>
      </c>
      <c r="U52" s="206">
        <v>0.63</v>
      </c>
      <c r="V52" s="206">
        <v>0.16</v>
      </c>
      <c r="W52" s="206">
        <v>0.39</v>
      </c>
      <c r="X52" s="206">
        <v>1.67</v>
      </c>
      <c r="Y52" s="206">
        <v>0</v>
      </c>
      <c r="Z52" s="206">
        <v>1.43</v>
      </c>
      <c r="AA52" s="206">
        <v>0.9</v>
      </c>
      <c r="AB52" s="206">
        <v>0</v>
      </c>
      <c r="AC52" s="206">
        <v>13.4</v>
      </c>
      <c r="AD52" s="206">
        <v>0</v>
      </c>
      <c r="AE52" s="206">
        <v>0</v>
      </c>
      <c r="AF52" s="206">
        <v>0</v>
      </c>
      <c r="AG52" s="206">
        <v>32.090000000000003</v>
      </c>
      <c r="AH52" s="206">
        <v>0</v>
      </c>
      <c r="AI52" s="206">
        <v>0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78.3</v>
      </c>
      <c r="AP52" s="206">
        <v>100.05</v>
      </c>
    </row>
    <row r="53" spans="1:42">
      <c r="A53" t="s">
        <v>95</v>
      </c>
      <c r="B53" s="206">
        <v>0</v>
      </c>
      <c r="C53" s="206">
        <v>0</v>
      </c>
      <c r="D53" s="206">
        <v>13.72</v>
      </c>
      <c r="E53" s="206">
        <v>0</v>
      </c>
      <c r="F53" s="206">
        <v>4.49</v>
      </c>
      <c r="G53" s="206">
        <v>6.75</v>
      </c>
      <c r="H53" s="206">
        <v>0</v>
      </c>
      <c r="I53" s="206">
        <v>27.61</v>
      </c>
      <c r="J53" s="206">
        <v>0.68</v>
      </c>
      <c r="K53" s="206">
        <v>6.45</v>
      </c>
      <c r="L53" s="206">
        <v>14.26</v>
      </c>
      <c r="M53" s="206">
        <v>1.03</v>
      </c>
      <c r="N53" s="206">
        <v>1.32</v>
      </c>
      <c r="O53" s="206">
        <v>0</v>
      </c>
      <c r="P53" s="206">
        <v>3.69</v>
      </c>
      <c r="Q53" s="206">
        <v>2.36</v>
      </c>
      <c r="R53" s="206">
        <v>0.33</v>
      </c>
      <c r="S53" s="206">
        <v>3.48</v>
      </c>
      <c r="T53" s="206">
        <v>0</v>
      </c>
      <c r="U53" s="206">
        <v>0.63</v>
      </c>
      <c r="V53" s="206">
        <v>0.16</v>
      </c>
      <c r="W53" s="206">
        <v>0.39</v>
      </c>
      <c r="X53" s="206">
        <v>1.67</v>
      </c>
      <c r="Y53" s="206">
        <v>0</v>
      </c>
      <c r="Z53" s="206">
        <v>1.43</v>
      </c>
      <c r="AA53" s="206">
        <v>0.9</v>
      </c>
      <c r="AB53" s="206">
        <v>0</v>
      </c>
      <c r="AC53" s="206">
        <v>13.4</v>
      </c>
      <c r="AD53" s="206">
        <v>0</v>
      </c>
      <c r="AE53" s="206">
        <v>0</v>
      </c>
      <c r="AF53" s="206">
        <v>0</v>
      </c>
      <c r="AG53" s="206">
        <v>32.090000000000003</v>
      </c>
      <c r="AH53" s="206">
        <v>0</v>
      </c>
      <c r="AI53" s="206">
        <v>0</v>
      </c>
      <c r="AJ53" s="206">
        <v>0</v>
      </c>
      <c r="AK53" s="206">
        <v>19.600000000000001</v>
      </c>
      <c r="AL53" s="206">
        <v>0</v>
      </c>
      <c r="AM53" s="206">
        <v>0</v>
      </c>
      <c r="AN53" s="206">
        <v>0</v>
      </c>
      <c r="AO53" s="206">
        <v>78.3</v>
      </c>
      <c r="AP53" s="206">
        <v>100.05</v>
      </c>
    </row>
    <row r="54" spans="1:42">
      <c r="A54" t="s">
        <v>96</v>
      </c>
      <c r="B54" s="206">
        <v>0</v>
      </c>
      <c r="C54" s="206">
        <v>0</v>
      </c>
      <c r="D54" s="206">
        <v>13.72</v>
      </c>
      <c r="E54" s="206">
        <v>0</v>
      </c>
      <c r="F54" s="206">
        <v>4.49</v>
      </c>
      <c r="G54" s="206">
        <v>6.75</v>
      </c>
      <c r="H54" s="206">
        <v>0</v>
      </c>
      <c r="I54" s="206">
        <v>27.61</v>
      </c>
      <c r="J54" s="206">
        <v>0.68</v>
      </c>
      <c r="K54" s="206">
        <v>6.45</v>
      </c>
      <c r="L54" s="206">
        <v>14.26</v>
      </c>
      <c r="M54" s="206">
        <v>1.03</v>
      </c>
      <c r="N54" s="206">
        <v>1.32</v>
      </c>
      <c r="O54" s="206">
        <v>0</v>
      </c>
      <c r="P54" s="206">
        <v>3.69</v>
      </c>
      <c r="Q54" s="206">
        <v>2.36</v>
      </c>
      <c r="R54" s="206">
        <v>0.33</v>
      </c>
      <c r="S54" s="206">
        <v>3.48</v>
      </c>
      <c r="T54" s="206">
        <v>0</v>
      </c>
      <c r="U54" s="206">
        <v>0.63</v>
      </c>
      <c r="V54" s="206">
        <v>0.16</v>
      </c>
      <c r="W54" s="206">
        <v>0.39</v>
      </c>
      <c r="X54" s="206">
        <v>1.67</v>
      </c>
      <c r="Y54" s="206">
        <v>0</v>
      </c>
      <c r="Z54" s="206">
        <v>1.43</v>
      </c>
      <c r="AA54" s="206">
        <v>0.9</v>
      </c>
      <c r="AB54" s="206">
        <v>0</v>
      </c>
      <c r="AC54" s="206">
        <v>13.4</v>
      </c>
      <c r="AD54" s="206">
        <v>0</v>
      </c>
      <c r="AE54" s="206">
        <v>0</v>
      </c>
      <c r="AF54" s="206">
        <v>0</v>
      </c>
      <c r="AG54" s="206">
        <v>32.090000000000003</v>
      </c>
      <c r="AH54" s="206">
        <v>0</v>
      </c>
      <c r="AI54" s="206">
        <v>0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78.3</v>
      </c>
      <c r="AP54" s="206">
        <v>100.05</v>
      </c>
    </row>
    <row r="55" spans="1:42">
      <c r="A55" t="s">
        <v>97</v>
      </c>
      <c r="B55" s="206">
        <v>0</v>
      </c>
      <c r="C55" s="206">
        <v>0</v>
      </c>
      <c r="D55" s="206">
        <v>13.72</v>
      </c>
      <c r="E55" s="206">
        <v>0</v>
      </c>
      <c r="F55" s="206">
        <v>4.49</v>
      </c>
      <c r="G55" s="206">
        <v>6.75</v>
      </c>
      <c r="H55" s="206">
        <v>0</v>
      </c>
      <c r="I55" s="206">
        <v>27.61</v>
      </c>
      <c r="J55" s="206">
        <v>0.68</v>
      </c>
      <c r="K55" s="206">
        <v>6.8</v>
      </c>
      <c r="L55" s="206">
        <v>66.33</v>
      </c>
      <c r="M55" s="206">
        <v>1.03</v>
      </c>
      <c r="N55" s="206">
        <v>1.32</v>
      </c>
      <c r="O55" s="206">
        <v>0</v>
      </c>
      <c r="P55" s="206">
        <v>3.69</v>
      </c>
      <c r="Q55" s="206">
        <v>0.88</v>
      </c>
      <c r="R55" s="206">
        <v>0</v>
      </c>
      <c r="S55" s="206">
        <v>1.84</v>
      </c>
      <c r="T55" s="206">
        <v>0</v>
      </c>
      <c r="U55" s="206">
        <v>0.63</v>
      </c>
      <c r="V55" s="206">
        <v>0.16</v>
      </c>
      <c r="W55" s="206">
        <v>0.4</v>
      </c>
      <c r="X55" s="206">
        <v>1.67</v>
      </c>
      <c r="Y55" s="206">
        <v>0</v>
      </c>
      <c r="Z55" s="206">
        <v>1.43</v>
      </c>
      <c r="AA55" s="206">
        <v>0.9</v>
      </c>
      <c r="AB55" s="206">
        <v>0</v>
      </c>
      <c r="AC55" s="206">
        <v>13.71</v>
      </c>
      <c r="AD55" s="206">
        <v>0</v>
      </c>
      <c r="AE55" s="206">
        <v>0</v>
      </c>
      <c r="AF55" s="206">
        <v>0</v>
      </c>
      <c r="AG55" s="206">
        <v>31.98</v>
      </c>
      <c r="AH55" s="206">
        <v>0</v>
      </c>
      <c r="AI55" s="206">
        <v>0</v>
      </c>
      <c r="AJ55" s="206">
        <v>0</v>
      </c>
      <c r="AK55" s="206">
        <v>12.33</v>
      </c>
      <c r="AL55" s="206">
        <v>0</v>
      </c>
      <c r="AM55" s="206">
        <v>0</v>
      </c>
      <c r="AN55" s="206">
        <v>0</v>
      </c>
      <c r="AO55" s="206">
        <v>78.3</v>
      </c>
      <c r="AP55" s="206">
        <v>100.05</v>
      </c>
    </row>
    <row r="56" spans="1:42">
      <c r="A56" t="s">
        <v>98</v>
      </c>
      <c r="B56" s="206">
        <v>0</v>
      </c>
      <c r="C56" s="206">
        <v>0</v>
      </c>
      <c r="D56" s="206">
        <v>13.72</v>
      </c>
      <c r="E56" s="206">
        <v>0</v>
      </c>
      <c r="F56" s="206">
        <v>4.49</v>
      </c>
      <c r="G56" s="206">
        <v>6.75</v>
      </c>
      <c r="H56" s="206">
        <v>0</v>
      </c>
      <c r="I56" s="206">
        <v>27.61</v>
      </c>
      <c r="J56" s="206">
        <v>0.68</v>
      </c>
      <c r="K56" s="206">
        <v>7.16</v>
      </c>
      <c r="L56" s="206">
        <v>155.18</v>
      </c>
      <c r="M56" s="206">
        <v>1.03</v>
      </c>
      <c r="N56" s="206">
        <v>1.32</v>
      </c>
      <c r="O56" s="206">
        <v>0</v>
      </c>
      <c r="P56" s="206">
        <v>3.69</v>
      </c>
      <c r="Q56" s="206">
        <v>0.88</v>
      </c>
      <c r="R56" s="206">
        <v>0</v>
      </c>
      <c r="S56" s="206">
        <v>1.84</v>
      </c>
      <c r="T56" s="206">
        <v>0</v>
      </c>
      <c r="U56" s="206">
        <v>0.63</v>
      </c>
      <c r="V56" s="206">
        <v>0.16</v>
      </c>
      <c r="W56" s="206">
        <v>0.4</v>
      </c>
      <c r="X56" s="206">
        <v>1.67</v>
      </c>
      <c r="Y56" s="206">
        <v>0</v>
      </c>
      <c r="Z56" s="206">
        <v>1.43</v>
      </c>
      <c r="AA56" s="206">
        <v>0.9</v>
      </c>
      <c r="AB56" s="206">
        <v>0</v>
      </c>
      <c r="AC56" s="206">
        <v>13.71</v>
      </c>
      <c r="AD56" s="206">
        <v>0</v>
      </c>
      <c r="AE56" s="206">
        <v>0</v>
      </c>
      <c r="AF56" s="206">
        <v>0</v>
      </c>
      <c r="AG56" s="206">
        <v>31.98</v>
      </c>
      <c r="AH56" s="206">
        <v>0</v>
      </c>
      <c r="AI56" s="206">
        <v>0</v>
      </c>
      <c r="AJ56" s="206">
        <v>0</v>
      </c>
      <c r="AK56" s="206">
        <v>12.33</v>
      </c>
      <c r="AL56" s="206">
        <v>0</v>
      </c>
      <c r="AM56" s="206">
        <v>0</v>
      </c>
      <c r="AN56" s="206">
        <v>0</v>
      </c>
      <c r="AO56" s="206">
        <v>78.3</v>
      </c>
      <c r="AP56" s="206">
        <v>100.05</v>
      </c>
    </row>
    <row r="57" spans="1:42">
      <c r="A57" t="s">
        <v>99</v>
      </c>
      <c r="B57" s="206">
        <v>0</v>
      </c>
      <c r="C57" s="206">
        <v>0</v>
      </c>
      <c r="D57" s="206">
        <v>13.72</v>
      </c>
      <c r="E57" s="206">
        <v>0</v>
      </c>
      <c r="F57" s="206">
        <v>4.49</v>
      </c>
      <c r="G57" s="206">
        <v>6.75</v>
      </c>
      <c r="H57" s="206">
        <v>0</v>
      </c>
      <c r="I57" s="206">
        <v>27.61</v>
      </c>
      <c r="J57" s="206">
        <v>0.68</v>
      </c>
      <c r="K57" s="206">
        <v>7.16</v>
      </c>
      <c r="L57" s="206">
        <v>154.30000000000001</v>
      </c>
      <c r="M57" s="206">
        <v>1.03</v>
      </c>
      <c r="N57" s="206">
        <v>1.32</v>
      </c>
      <c r="O57" s="206">
        <v>0</v>
      </c>
      <c r="P57" s="206">
        <v>3.69</v>
      </c>
      <c r="Q57" s="206">
        <v>0.88</v>
      </c>
      <c r="R57" s="206">
        <v>0.33</v>
      </c>
      <c r="S57" s="206">
        <v>1.84</v>
      </c>
      <c r="T57" s="206">
        <v>0</v>
      </c>
      <c r="U57" s="206">
        <v>0.63</v>
      </c>
      <c r="V57" s="206">
        <v>0.16</v>
      </c>
      <c r="W57" s="206">
        <v>0.4</v>
      </c>
      <c r="X57" s="206">
        <v>1.67</v>
      </c>
      <c r="Y57" s="206">
        <v>0</v>
      </c>
      <c r="Z57" s="206">
        <v>1.43</v>
      </c>
      <c r="AA57" s="206">
        <v>0.7</v>
      </c>
      <c r="AB57" s="206">
        <v>0</v>
      </c>
      <c r="AC57" s="206">
        <v>13.71</v>
      </c>
      <c r="AD57" s="206">
        <v>0</v>
      </c>
      <c r="AE57" s="206">
        <v>0</v>
      </c>
      <c r="AF57" s="206">
        <v>0</v>
      </c>
      <c r="AG57" s="206">
        <v>31.98</v>
      </c>
      <c r="AH57" s="206">
        <v>0</v>
      </c>
      <c r="AI57" s="206">
        <v>0</v>
      </c>
      <c r="AJ57" s="206">
        <v>0</v>
      </c>
      <c r="AK57" s="206">
        <v>12.33</v>
      </c>
      <c r="AL57" s="206">
        <v>0</v>
      </c>
      <c r="AM57" s="206">
        <v>0</v>
      </c>
      <c r="AN57" s="206">
        <v>0</v>
      </c>
      <c r="AO57" s="206">
        <v>78.3</v>
      </c>
      <c r="AP57" s="206">
        <v>100.05</v>
      </c>
    </row>
    <row r="58" spans="1:42">
      <c r="A58" t="s">
        <v>100</v>
      </c>
      <c r="B58" s="206">
        <v>0</v>
      </c>
      <c r="C58" s="206">
        <v>0</v>
      </c>
      <c r="D58" s="206">
        <v>13.72</v>
      </c>
      <c r="E58" s="206">
        <v>0</v>
      </c>
      <c r="F58" s="206">
        <v>4.49</v>
      </c>
      <c r="G58" s="206">
        <v>6.75</v>
      </c>
      <c r="H58" s="206">
        <v>0</v>
      </c>
      <c r="I58" s="206">
        <v>27.61</v>
      </c>
      <c r="J58" s="206">
        <v>0.68</v>
      </c>
      <c r="K58" s="206">
        <v>7.51</v>
      </c>
      <c r="L58" s="206">
        <v>145.55000000000001</v>
      </c>
      <c r="M58" s="206">
        <v>1.03</v>
      </c>
      <c r="N58" s="206">
        <v>1.32</v>
      </c>
      <c r="O58" s="206">
        <v>0</v>
      </c>
      <c r="P58" s="206">
        <v>3.69</v>
      </c>
      <c r="Q58" s="206">
        <v>0.88</v>
      </c>
      <c r="R58" s="206">
        <v>0.33</v>
      </c>
      <c r="S58" s="206">
        <v>1.84</v>
      </c>
      <c r="T58" s="206">
        <v>0</v>
      </c>
      <c r="U58" s="206">
        <v>0.63</v>
      </c>
      <c r="V58" s="206">
        <v>0.16</v>
      </c>
      <c r="W58" s="206">
        <v>0.4</v>
      </c>
      <c r="X58" s="206">
        <v>1.67</v>
      </c>
      <c r="Y58" s="206">
        <v>0</v>
      </c>
      <c r="Z58" s="206">
        <v>1.43</v>
      </c>
      <c r="AA58" s="206">
        <v>0.69</v>
      </c>
      <c r="AB58" s="206">
        <v>0</v>
      </c>
      <c r="AC58" s="206">
        <v>13.71</v>
      </c>
      <c r="AD58" s="206">
        <v>0</v>
      </c>
      <c r="AE58" s="206">
        <v>0</v>
      </c>
      <c r="AF58" s="206">
        <v>0</v>
      </c>
      <c r="AG58" s="206">
        <v>31.7</v>
      </c>
      <c r="AH58" s="206">
        <v>0</v>
      </c>
      <c r="AI58" s="206">
        <v>0</v>
      </c>
      <c r="AJ58" s="206">
        <v>0</v>
      </c>
      <c r="AK58" s="206">
        <v>12.33</v>
      </c>
      <c r="AL58" s="206">
        <v>0</v>
      </c>
      <c r="AM58" s="206">
        <v>0</v>
      </c>
      <c r="AN58" s="206">
        <v>0</v>
      </c>
      <c r="AO58" s="206">
        <v>78.3</v>
      </c>
      <c r="AP58" s="206">
        <v>100.05</v>
      </c>
    </row>
    <row r="59" spans="1:42">
      <c r="A59" t="s">
        <v>101</v>
      </c>
      <c r="B59" s="206">
        <v>0</v>
      </c>
      <c r="C59" s="206">
        <v>0</v>
      </c>
      <c r="D59" s="206">
        <v>13.72</v>
      </c>
      <c r="E59" s="206">
        <v>0</v>
      </c>
      <c r="F59" s="206">
        <v>4.49</v>
      </c>
      <c r="G59" s="206">
        <v>6.75</v>
      </c>
      <c r="H59" s="206">
        <v>0</v>
      </c>
      <c r="I59" s="206">
        <v>27.61</v>
      </c>
      <c r="J59" s="206">
        <v>0.68</v>
      </c>
      <c r="K59" s="206">
        <v>7.51</v>
      </c>
      <c r="L59" s="206">
        <v>145.56</v>
      </c>
      <c r="M59" s="206">
        <v>1.03</v>
      </c>
      <c r="N59" s="206">
        <v>1.32</v>
      </c>
      <c r="O59" s="206">
        <v>0</v>
      </c>
      <c r="P59" s="206">
        <v>3.92</v>
      </c>
      <c r="Q59" s="206">
        <v>1.5</v>
      </c>
      <c r="R59" s="206">
        <v>0.33</v>
      </c>
      <c r="S59" s="206">
        <v>2.77</v>
      </c>
      <c r="T59" s="206">
        <v>0</v>
      </c>
      <c r="U59" s="206">
        <v>0.63</v>
      </c>
      <c r="V59" s="206">
        <v>0.21</v>
      </c>
      <c r="W59" s="206">
        <v>0.39</v>
      </c>
      <c r="X59" s="206">
        <v>1.67</v>
      </c>
      <c r="Y59" s="206">
        <v>0</v>
      </c>
      <c r="Z59" s="206">
        <v>1.43</v>
      </c>
      <c r="AA59" s="206">
        <v>0.9</v>
      </c>
      <c r="AB59" s="206">
        <v>0</v>
      </c>
      <c r="AC59" s="206">
        <v>13.71</v>
      </c>
      <c r="AD59" s="206">
        <v>0</v>
      </c>
      <c r="AE59" s="206">
        <v>0</v>
      </c>
      <c r="AF59" s="206">
        <v>0</v>
      </c>
      <c r="AG59" s="206">
        <v>31.7</v>
      </c>
      <c r="AH59" s="206">
        <v>0</v>
      </c>
      <c r="AI59" s="206">
        <v>0</v>
      </c>
      <c r="AJ59" s="206">
        <v>0</v>
      </c>
      <c r="AK59" s="206">
        <v>13.91</v>
      </c>
      <c r="AL59" s="206">
        <v>0</v>
      </c>
      <c r="AM59" s="206">
        <v>0</v>
      </c>
      <c r="AN59" s="206">
        <v>0</v>
      </c>
      <c r="AO59" s="206">
        <v>78.3</v>
      </c>
      <c r="AP59" s="206">
        <v>100.05</v>
      </c>
    </row>
    <row r="60" spans="1:42">
      <c r="A60" t="s">
        <v>102</v>
      </c>
      <c r="B60" s="206">
        <v>0</v>
      </c>
      <c r="C60" s="206">
        <v>0</v>
      </c>
      <c r="D60" s="206">
        <v>13.72</v>
      </c>
      <c r="E60" s="206">
        <v>0</v>
      </c>
      <c r="F60" s="206">
        <v>4.49</v>
      </c>
      <c r="G60" s="206">
        <v>6.75</v>
      </c>
      <c r="H60" s="206">
        <v>0</v>
      </c>
      <c r="I60" s="206">
        <v>27.61</v>
      </c>
      <c r="J60" s="206">
        <v>0.68</v>
      </c>
      <c r="K60" s="206">
        <v>7.87</v>
      </c>
      <c r="L60" s="206">
        <v>116.66</v>
      </c>
      <c r="M60" s="206">
        <v>1.03</v>
      </c>
      <c r="N60" s="206">
        <v>1.32</v>
      </c>
      <c r="O60" s="206">
        <v>0</v>
      </c>
      <c r="P60" s="206">
        <v>3.92</v>
      </c>
      <c r="Q60" s="206">
        <v>1.58</v>
      </c>
      <c r="R60" s="206">
        <v>0.33</v>
      </c>
      <c r="S60" s="206">
        <v>2.77</v>
      </c>
      <c r="T60" s="206">
        <v>0</v>
      </c>
      <c r="U60" s="206">
        <v>0.63</v>
      </c>
      <c r="V60" s="206">
        <v>0.21</v>
      </c>
      <c r="W60" s="206">
        <v>0.39</v>
      </c>
      <c r="X60" s="206">
        <v>1.67</v>
      </c>
      <c r="Y60" s="206">
        <v>0</v>
      </c>
      <c r="Z60" s="206">
        <v>1.43</v>
      </c>
      <c r="AA60" s="206">
        <v>0.9</v>
      </c>
      <c r="AB60" s="206">
        <v>0</v>
      </c>
      <c r="AC60" s="206">
        <v>13.71</v>
      </c>
      <c r="AD60" s="206">
        <v>0</v>
      </c>
      <c r="AE60" s="206">
        <v>0</v>
      </c>
      <c r="AF60" s="206">
        <v>0</v>
      </c>
      <c r="AG60" s="206">
        <v>31.7</v>
      </c>
      <c r="AH60" s="206">
        <v>0</v>
      </c>
      <c r="AI60" s="206">
        <v>0</v>
      </c>
      <c r="AJ60" s="206">
        <v>0</v>
      </c>
      <c r="AK60" s="206">
        <v>13.91</v>
      </c>
      <c r="AL60" s="206">
        <v>0</v>
      </c>
      <c r="AM60" s="206">
        <v>0</v>
      </c>
      <c r="AN60" s="206">
        <v>0</v>
      </c>
      <c r="AO60" s="206">
        <v>78.3</v>
      </c>
      <c r="AP60" s="206">
        <v>100.05</v>
      </c>
    </row>
    <row r="61" spans="1:42">
      <c r="A61" t="s">
        <v>103</v>
      </c>
      <c r="B61" s="206">
        <v>0</v>
      </c>
      <c r="C61" s="206">
        <v>0</v>
      </c>
      <c r="D61" s="206">
        <v>13.72</v>
      </c>
      <c r="E61" s="206">
        <v>0</v>
      </c>
      <c r="F61" s="206">
        <v>4.49</v>
      </c>
      <c r="G61" s="206">
        <v>6.75</v>
      </c>
      <c r="H61" s="206">
        <v>0</v>
      </c>
      <c r="I61" s="206">
        <v>27.61</v>
      </c>
      <c r="J61" s="206">
        <v>0.68</v>
      </c>
      <c r="K61" s="206">
        <v>8.2200000000000006</v>
      </c>
      <c r="L61" s="206">
        <v>116.66</v>
      </c>
      <c r="M61" s="206">
        <v>0.97</v>
      </c>
      <c r="N61" s="206">
        <v>1.32</v>
      </c>
      <c r="O61" s="206">
        <v>0</v>
      </c>
      <c r="P61" s="206">
        <v>3.92</v>
      </c>
      <c r="Q61" s="206">
        <v>1.58</v>
      </c>
      <c r="R61" s="206">
        <v>0.33</v>
      </c>
      <c r="S61" s="206">
        <v>2.77</v>
      </c>
      <c r="T61" s="206">
        <v>0</v>
      </c>
      <c r="U61" s="206">
        <v>0.63</v>
      </c>
      <c r="V61" s="206">
        <v>0.21</v>
      </c>
      <c r="W61" s="206">
        <v>0.39</v>
      </c>
      <c r="X61" s="206">
        <v>1.67</v>
      </c>
      <c r="Y61" s="206">
        <v>0</v>
      </c>
      <c r="Z61" s="206">
        <v>1.43</v>
      </c>
      <c r="AA61" s="206">
        <v>0.9</v>
      </c>
      <c r="AB61" s="206">
        <v>0</v>
      </c>
      <c r="AC61" s="206">
        <v>13.71</v>
      </c>
      <c r="AD61" s="206">
        <v>0</v>
      </c>
      <c r="AE61" s="206">
        <v>0</v>
      </c>
      <c r="AF61" s="206">
        <v>0</v>
      </c>
      <c r="AG61" s="206">
        <v>31.7</v>
      </c>
      <c r="AH61" s="206">
        <v>0</v>
      </c>
      <c r="AI61" s="206">
        <v>0</v>
      </c>
      <c r="AJ61" s="206">
        <v>0</v>
      </c>
      <c r="AK61" s="206">
        <v>13.91</v>
      </c>
      <c r="AL61" s="206">
        <v>0</v>
      </c>
      <c r="AM61" s="206">
        <v>0</v>
      </c>
      <c r="AN61" s="206">
        <v>0</v>
      </c>
      <c r="AO61" s="206">
        <v>78.3</v>
      </c>
      <c r="AP61" s="206">
        <v>100.05</v>
      </c>
    </row>
    <row r="62" spans="1:42">
      <c r="A62" t="s">
        <v>104</v>
      </c>
      <c r="B62" s="206">
        <v>0</v>
      </c>
      <c r="C62" s="206">
        <v>0</v>
      </c>
      <c r="D62" s="206">
        <v>13.72</v>
      </c>
      <c r="E62" s="206">
        <v>0</v>
      </c>
      <c r="F62" s="206">
        <v>4.49</v>
      </c>
      <c r="G62" s="206">
        <v>6.75</v>
      </c>
      <c r="H62" s="206">
        <v>0</v>
      </c>
      <c r="I62" s="206">
        <v>27.61</v>
      </c>
      <c r="J62" s="206">
        <v>0.68</v>
      </c>
      <c r="K62" s="206">
        <v>8.2200000000000006</v>
      </c>
      <c r="L62" s="206">
        <v>116.66</v>
      </c>
      <c r="M62" s="206">
        <v>0.97</v>
      </c>
      <c r="N62" s="206">
        <v>1.32</v>
      </c>
      <c r="O62" s="206">
        <v>0</v>
      </c>
      <c r="P62" s="206">
        <v>3.92</v>
      </c>
      <c r="Q62" s="206">
        <v>1.58</v>
      </c>
      <c r="R62" s="206">
        <v>0.33</v>
      </c>
      <c r="S62" s="206">
        <v>2.77</v>
      </c>
      <c r="T62" s="206">
        <v>0</v>
      </c>
      <c r="U62" s="206">
        <v>0.63</v>
      </c>
      <c r="V62" s="206">
        <v>0.21</v>
      </c>
      <c r="W62" s="206">
        <v>0.39</v>
      </c>
      <c r="X62" s="206">
        <v>1.67</v>
      </c>
      <c r="Y62" s="206">
        <v>0</v>
      </c>
      <c r="Z62" s="206">
        <v>1.43</v>
      </c>
      <c r="AA62" s="206">
        <v>0.9</v>
      </c>
      <c r="AB62" s="206">
        <v>0</v>
      </c>
      <c r="AC62" s="206">
        <v>13.71</v>
      </c>
      <c r="AD62" s="206">
        <v>0</v>
      </c>
      <c r="AE62" s="206">
        <v>0</v>
      </c>
      <c r="AF62" s="206">
        <v>0</v>
      </c>
      <c r="AG62" s="206">
        <v>31.7</v>
      </c>
      <c r="AH62" s="206">
        <v>0</v>
      </c>
      <c r="AI62" s="206">
        <v>0</v>
      </c>
      <c r="AJ62" s="206">
        <v>0</v>
      </c>
      <c r="AK62" s="206">
        <v>13.91</v>
      </c>
      <c r="AL62" s="206">
        <v>0</v>
      </c>
      <c r="AM62" s="206">
        <v>0</v>
      </c>
      <c r="AN62" s="206">
        <v>0</v>
      </c>
      <c r="AO62" s="206">
        <v>78.3</v>
      </c>
      <c r="AP62" s="206">
        <v>100.05</v>
      </c>
    </row>
    <row r="63" spans="1:42">
      <c r="A63" t="s">
        <v>105</v>
      </c>
      <c r="B63" s="206">
        <v>0</v>
      </c>
      <c r="C63" s="206">
        <v>0</v>
      </c>
      <c r="D63" s="206">
        <v>13.72</v>
      </c>
      <c r="E63" s="206">
        <v>0</v>
      </c>
      <c r="F63" s="206">
        <v>4.49</v>
      </c>
      <c r="G63" s="206">
        <v>6.75</v>
      </c>
      <c r="H63" s="206">
        <v>0</v>
      </c>
      <c r="I63" s="206">
        <v>27.61</v>
      </c>
      <c r="J63" s="206">
        <v>0.68</v>
      </c>
      <c r="K63" s="206">
        <v>8.6300000000000008</v>
      </c>
      <c r="L63" s="206">
        <v>97.4</v>
      </c>
      <c r="M63" s="206">
        <v>0.97</v>
      </c>
      <c r="N63" s="206">
        <v>1.32</v>
      </c>
      <c r="O63" s="206">
        <v>0</v>
      </c>
      <c r="P63" s="206">
        <v>3.92</v>
      </c>
      <c r="Q63" s="206">
        <v>2.73</v>
      </c>
      <c r="R63" s="206">
        <v>0.33</v>
      </c>
      <c r="S63" s="206">
        <v>4.34</v>
      </c>
      <c r="T63" s="206">
        <v>0</v>
      </c>
      <c r="U63" s="206">
        <v>0.63</v>
      </c>
      <c r="V63" s="206">
        <v>0.21</v>
      </c>
      <c r="W63" s="206">
        <v>0.39</v>
      </c>
      <c r="X63" s="206">
        <v>1.67</v>
      </c>
      <c r="Y63" s="206">
        <v>0</v>
      </c>
      <c r="Z63" s="206">
        <v>1.43</v>
      </c>
      <c r="AA63" s="206">
        <v>0.9</v>
      </c>
      <c r="AB63" s="206">
        <v>0</v>
      </c>
      <c r="AC63" s="206">
        <v>13.71</v>
      </c>
      <c r="AD63" s="206">
        <v>0</v>
      </c>
      <c r="AE63" s="206">
        <v>0</v>
      </c>
      <c r="AF63" s="206">
        <v>0</v>
      </c>
      <c r="AG63" s="206">
        <v>31.7</v>
      </c>
      <c r="AH63" s="206">
        <v>0</v>
      </c>
      <c r="AI63" s="206">
        <v>0</v>
      </c>
      <c r="AJ63" s="206">
        <v>0</v>
      </c>
      <c r="AK63" s="206">
        <v>13.91</v>
      </c>
      <c r="AL63" s="206">
        <v>0</v>
      </c>
      <c r="AM63" s="206">
        <v>0</v>
      </c>
      <c r="AN63" s="206">
        <v>0</v>
      </c>
      <c r="AO63" s="206">
        <v>78.3</v>
      </c>
      <c r="AP63" s="206">
        <v>100.05</v>
      </c>
    </row>
    <row r="64" spans="1:42">
      <c r="A64" t="s">
        <v>106</v>
      </c>
      <c r="B64" s="206">
        <v>0</v>
      </c>
      <c r="C64" s="206">
        <v>0</v>
      </c>
      <c r="D64" s="206">
        <v>13.72</v>
      </c>
      <c r="E64" s="206">
        <v>0</v>
      </c>
      <c r="F64" s="206">
        <v>4.49</v>
      </c>
      <c r="G64" s="206">
        <v>6.75</v>
      </c>
      <c r="H64" s="206">
        <v>0</v>
      </c>
      <c r="I64" s="206">
        <v>27.61</v>
      </c>
      <c r="J64" s="206">
        <v>0.68</v>
      </c>
      <c r="K64" s="206">
        <v>9.0299999999999994</v>
      </c>
      <c r="L64" s="206">
        <v>68.510000000000005</v>
      </c>
      <c r="M64" s="206">
        <v>0.97</v>
      </c>
      <c r="N64" s="206">
        <v>1.32</v>
      </c>
      <c r="O64" s="206">
        <v>0</v>
      </c>
      <c r="P64" s="206">
        <v>3.92</v>
      </c>
      <c r="Q64" s="206">
        <v>2.73</v>
      </c>
      <c r="R64" s="206">
        <v>0.33</v>
      </c>
      <c r="S64" s="206">
        <v>4.34</v>
      </c>
      <c r="T64" s="206">
        <v>0</v>
      </c>
      <c r="U64" s="206">
        <v>0.63</v>
      </c>
      <c r="V64" s="206">
        <v>0.21</v>
      </c>
      <c r="W64" s="206">
        <v>0.39</v>
      </c>
      <c r="X64" s="206">
        <v>1.67</v>
      </c>
      <c r="Y64" s="206">
        <v>0</v>
      </c>
      <c r="Z64" s="206">
        <v>1.43</v>
      </c>
      <c r="AA64" s="206">
        <v>0.9</v>
      </c>
      <c r="AB64" s="206">
        <v>0</v>
      </c>
      <c r="AC64" s="206">
        <v>13.4</v>
      </c>
      <c r="AD64" s="206">
        <v>0</v>
      </c>
      <c r="AE64" s="206">
        <v>0</v>
      </c>
      <c r="AF64" s="206">
        <v>0</v>
      </c>
      <c r="AG64" s="206">
        <v>31.7</v>
      </c>
      <c r="AH64" s="206">
        <v>0</v>
      </c>
      <c r="AI64" s="206">
        <v>0</v>
      </c>
      <c r="AJ64" s="206">
        <v>0</v>
      </c>
      <c r="AK64" s="206">
        <v>13.91</v>
      </c>
      <c r="AL64" s="206">
        <v>0</v>
      </c>
      <c r="AM64" s="206">
        <v>0</v>
      </c>
      <c r="AN64" s="206">
        <v>0</v>
      </c>
      <c r="AO64" s="206">
        <v>78.3</v>
      </c>
      <c r="AP64" s="206">
        <v>100.05</v>
      </c>
    </row>
    <row r="65" spans="1:42">
      <c r="A65" t="s">
        <v>107</v>
      </c>
      <c r="B65" s="206">
        <v>0</v>
      </c>
      <c r="C65" s="206">
        <v>0</v>
      </c>
      <c r="D65" s="206">
        <v>13.72</v>
      </c>
      <c r="E65" s="206">
        <v>0</v>
      </c>
      <c r="F65" s="206">
        <v>4.49</v>
      </c>
      <c r="G65" s="206">
        <v>6.75</v>
      </c>
      <c r="H65" s="206">
        <v>0</v>
      </c>
      <c r="I65" s="206">
        <v>27.61</v>
      </c>
      <c r="J65" s="206">
        <v>0.68</v>
      </c>
      <c r="K65" s="206">
        <v>9.0299999999999994</v>
      </c>
      <c r="L65" s="206">
        <v>49.24</v>
      </c>
      <c r="M65" s="206">
        <v>0.97</v>
      </c>
      <c r="N65" s="206">
        <v>1.32</v>
      </c>
      <c r="O65" s="206">
        <v>0</v>
      </c>
      <c r="P65" s="206">
        <v>3.92</v>
      </c>
      <c r="Q65" s="206">
        <v>2.73</v>
      </c>
      <c r="R65" s="206">
        <v>0.33</v>
      </c>
      <c r="S65" s="206">
        <v>4.34</v>
      </c>
      <c r="T65" s="206">
        <v>0</v>
      </c>
      <c r="U65" s="206">
        <v>0.63</v>
      </c>
      <c r="V65" s="206">
        <v>0.21</v>
      </c>
      <c r="W65" s="206">
        <v>0.37</v>
      </c>
      <c r="X65" s="206">
        <v>1.67</v>
      </c>
      <c r="Y65" s="206">
        <v>0</v>
      </c>
      <c r="Z65" s="206">
        <v>1.43</v>
      </c>
      <c r="AA65" s="206">
        <v>0.9</v>
      </c>
      <c r="AB65" s="206">
        <v>0</v>
      </c>
      <c r="AC65" s="206">
        <v>13.4</v>
      </c>
      <c r="AD65" s="206">
        <v>0</v>
      </c>
      <c r="AE65" s="206">
        <v>0</v>
      </c>
      <c r="AF65" s="206">
        <v>0</v>
      </c>
      <c r="AG65" s="206">
        <v>31.7</v>
      </c>
      <c r="AH65" s="206">
        <v>0</v>
      </c>
      <c r="AI65" s="206">
        <v>0</v>
      </c>
      <c r="AJ65" s="206">
        <v>0</v>
      </c>
      <c r="AK65" s="206">
        <v>13.91</v>
      </c>
      <c r="AL65" s="206">
        <v>0</v>
      </c>
      <c r="AM65" s="206">
        <v>0</v>
      </c>
      <c r="AN65" s="206">
        <v>0</v>
      </c>
      <c r="AO65" s="206">
        <v>78.3</v>
      </c>
      <c r="AP65" s="206">
        <v>100.05</v>
      </c>
    </row>
    <row r="66" spans="1:42">
      <c r="A66" t="s">
        <v>108</v>
      </c>
      <c r="B66" s="206">
        <v>0</v>
      </c>
      <c r="C66" s="206">
        <v>0</v>
      </c>
      <c r="D66" s="206">
        <v>13.72</v>
      </c>
      <c r="E66" s="206">
        <v>0</v>
      </c>
      <c r="F66" s="206">
        <v>4.49</v>
      </c>
      <c r="G66" s="206">
        <v>6.75</v>
      </c>
      <c r="H66" s="206">
        <v>0</v>
      </c>
      <c r="I66" s="206">
        <v>27.61</v>
      </c>
      <c r="J66" s="206">
        <v>0.68</v>
      </c>
      <c r="K66" s="206">
        <v>9.35</v>
      </c>
      <c r="L66" s="206">
        <v>14.26</v>
      </c>
      <c r="M66" s="206">
        <v>0.97</v>
      </c>
      <c r="N66" s="206">
        <v>1.32</v>
      </c>
      <c r="O66" s="206">
        <v>0</v>
      </c>
      <c r="P66" s="206">
        <v>3.92</v>
      </c>
      <c r="Q66" s="206">
        <v>2.73</v>
      </c>
      <c r="R66" s="206">
        <v>0.33</v>
      </c>
      <c r="S66" s="206">
        <v>4.34</v>
      </c>
      <c r="T66" s="206">
        <v>0</v>
      </c>
      <c r="U66" s="206">
        <v>0.63</v>
      </c>
      <c r="V66" s="206">
        <v>0.21</v>
      </c>
      <c r="W66" s="206">
        <v>0.37</v>
      </c>
      <c r="X66" s="206">
        <v>1.67</v>
      </c>
      <c r="Y66" s="206">
        <v>0</v>
      </c>
      <c r="Z66" s="206">
        <v>1.43</v>
      </c>
      <c r="AA66" s="206">
        <v>0.9</v>
      </c>
      <c r="AB66" s="206">
        <v>0</v>
      </c>
      <c r="AC66" s="206">
        <v>13.4</v>
      </c>
      <c r="AD66" s="206">
        <v>0</v>
      </c>
      <c r="AE66" s="206">
        <v>0</v>
      </c>
      <c r="AF66" s="206">
        <v>0</v>
      </c>
      <c r="AG66" s="206">
        <v>31.7</v>
      </c>
      <c r="AH66" s="206">
        <v>0</v>
      </c>
      <c r="AI66" s="206">
        <v>0</v>
      </c>
      <c r="AJ66" s="206">
        <v>0</v>
      </c>
      <c r="AK66" s="206">
        <v>13.91</v>
      </c>
      <c r="AL66" s="206">
        <v>0</v>
      </c>
      <c r="AM66" s="206">
        <v>0</v>
      </c>
      <c r="AN66" s="206">
        <v>0</v>
      </c>
      <c r="AO66" s="206">
        <v>78.3</v>
      </c>
      <c r="AP66" s="206">
        <v>100.05</v>
      </c>
    </row>
    <row r="67" spans="1:42">
      <c r="A67" t="s">
        <v>109</v>
      </c>
      <c r="B67" s="206">
        <v>0</v>
      </c>
      <c r="C67" s="206">
        <v>0</v>
      </c>
      <c r="D67" s="206">
        <v>13.72</v>
      </c>
      <c r="E67" s="206">
        <v>0</v>
      </c>
      <c r="F67" s="206">
        <v>4.49</v>
      </c>
      <c r="G67" s="206">
        <v>6.75</v>
      </c>
      <c r="H67" s="206">
        <v>0</v>
      </c>
      <c r="I67" s="206">
        <v>27.61</v>
      </c>
      <c r="J67" s="206">
        <v>0.68</v>
      </c>
      <c r="K67" s="206">
        <v>0.35</v>
      </c>
      <c r="L67" s="206">
        <v>14.26</v>
      </c>
      <c r="M67" s="206">
        <v>0.97</v>
      </c>
      <c r="N67" s="206">
        <v>1.32</v>
      </c>
      <c r="O67" s="206">
        <v>0</v>
      </c>
      <c r="P67" s="206">
        <v>3.92</v>
      </c>
      <c r="Q67" s="206">
        <v>0.16</v>
      </c>
      <c r="R67" s="206">
        <v>0.33</v>
      </c>
      <c r="S67" s="206">
        <v>0.2</v>
      </c>
      <c r="T67" s="206">
        <v>0</v>
      </c>
      <c r="U67" s="206">
        <v>0.63</v>
      </c>
      <c r="V67" s="206">
        <v>0.21</v>
      </c>
      <c r="W67" s="206">
        <v>0.37</v>
      </c>
      <c r="X67" s="206">
        <v>1.67</v>
      </c>
      <c r="Y67" s="206">
        <v>0</v>
      </c>
      <c r="Z67" s="206">
        <v>1.43</v>
      </c>
      <c r="AA67" s="206">
        <v>0.9</v>
      </c>
      <c r="AB67" s="206">
        <v>0</v>
      </c>
      <c r="AC67" s="206">
        <v>13.4</v>
      </c>
      <c r="AD67" s="206">
        <v>0</v>
      </c>
      <c r="AE67" s="206">
        <v>0</v>
      </c>
      <c r="AF67" s="206">
        <v>0</v>
      </c>
      <c r="AG67" s="206">
        <v>31.7</v>
      </c>
      <c r="AH67" s="206">
        <v>0</v>
      </c>
      <c r="AI67" s="206">
        <v>0</v>
      </c>
      <c r="AJ67" s="206">
        <v>0</v>
      </c>
      <c r="AK67" s="206">
        <v>13.91</v>
      </c>
      <c r="AL67" s="206">
        <v>0</v>
      </c>
      <c r="AM67" s="206">
        <v>0</v>
      </c>
      <c r="AN67" s="206">
        <v>0</v>
      </c>
      <c r="AO67" s="206">
        <v>78.3</v>
      </c>
      <c r="AP67" s="206">
        <v>100.05</v>
      </c>
    </row>
    <row r="68" spans="1:42">
      <c r="A68" t="s">
        <v>110</v>
      </c>
      <c r="B68" s="206">
        <v>0</v>
      </c>
      <c r="C68" s="206">
        <v>0</v>
      </c>
      <c r="D68" s="206">
        <v>13.72</v>
      </c>
      <c r="E68" s="206">
        <v>0</v>
      </c>
      <c r="F68" s="206">
        <v>4.49</v>
      </c>
      <c r="G68" s="206">
        <v>6.75</v>
      </c>
      <c r="H68" s="206">
        <v>0</v>
      </c>
      <c r="I68" s="206">
        <v>27.61</v>
      </c>
      <c r="J68" s="206">
        <v>0.68</v>
      </c>
      <c r="K68" s="206">
        <v>0.35</v>
      </c>
      <c r="L68" s="206">
        <v>14.26</v>
      </c>
      <c r="M68" s="206">
        <v>0.97</v>
      </c>
      <c r="N68" s="206">
        <v>1.32</v>
      </c>
      <c r="O68" s="206">
        <v>0</v>
      </c>
      <c r="P68" s="206">
        <v>3.92</v>
      </c>
      <c r="Q68" s="206">
        <v>0.16</v>
      </c>
      <c r="R68" s="206">
        <v>0.33</v>
      </c>
      <c r="S68" s="206">
        <v>0.2</v>
      </c>
      <c r="T68" s="206">
        <v>0</v>
      </c>
      <c r="U68" s="206">
        <v>0.63</v>
      </c>
      <c r="V68" s="206">
        <v>0.21</v>
      </c>
      <c r="W68" s="206">
        <v>0.37</v>
      </c>
      <c r="X68" s="206">
        <v>1.67</v>
      </c>
      <c r="Y68" s="206">
        <v>0</v>
      </c>
      <c r="Z68" s="206">
        <v>1.43</v>
      </c>
      <c r="AA68" s="206">
        <v>0.9</v>
      </c>
      <c r="AB68" s="206">
        <v>0</v>
      </c>
      <c r="AC68" s="206">
        <v>13.4</v>
      </c>
      <c r="AD68" s="206">
        <v>0</v>
      </c>
      <c r="AE68" s="206">
        <v>0</v>
      </c>
      <c r="AF68" s="206">
        <v>0</v>
      </c>
      <c r="AG68" s="206">
        <v>35.53</v>
      </c>
      <c r="AH68" s="206">
        <v>0</v>
      </c>
      <c r="AI68" s="206">
        <v>0</v>
      </c>
      <c r="AJ68" s="206">
        <v>0</v>
      </c>
      <c r="AK68" s="206">
        <v>19.600000000000001</v>
      </c>
      <c r="AL68" s="206">
        <v>0</v>
      </c>
      <c r="AM68" s="206">
        <v>0</v>
      </c>
      <c r="AN68" s="206">
        <v>0</v>
      </c>
      <c r="AO68" s="206">
        <v>78.3</v>
      </c>
      <c r="AP68" s="206">
        <v>100.05</v>
      </c>
    </row>
    <row r="69" spans="1:42">
      <c r="A69" t="s">
        <v>111</v>
      </c>
      <c r="B69" s="206">
        <v>0</v>
      </c>
      <c r="C69" s="206">
        <v>0</v>
      </c>
      <c r="D69" s="206">
        <v>13.72</v>
      </c>
      <c r="E69" s="206">
        <v>0</v>
      </c>
      <c r="F69" s="206">
        <v>4.49</v>
      </c>
      <c r="G69" s="206">
        <v>6.75</v>
      </c>
      <c r="H69" s="206">
        <v>0</v>
      </c>
      <c r="I69" s="206">
        <v>27.61</v>
      </c>
      <c r="J69" s="206">
        <v>0.68</v>
      </c>
      <c r="K69" s="206">
        <v>0.35</v>
      </c>
      <c r="L69" s="206">
        <v>14.26</v>
      </c>
      <c r="M69" s="206">
        <v>0.97</v>
      </c>
      <c r="N69" s="206">
        <v>1.32</v>
      </c>
      <c r="O69" s="206">
        <v>0</v>
      </c>
      <c r="P69" s="206">
        <v>3.92</v>
      </c>
      <c r="Q69" s="206">
        <v>0.16</v>
      </c>
      <c r="R69" s="206">
        <v>0.33</v>
      </c>
      <c r="S69" s="206">
        <v>0.2</v>
      </c>
      <c r="T69" s="206">
        <v>0</v>
      </c>
      <c r="U69" s="206">
        <v>0.63</v>
      </c>
      <c r="V69" s="206">
        <v>0.21</v>
      </c>
      <c r="W69" s="206">
        <v>0.37</v>
      </c>
      <c r="X69" s="206">
        <v>1.67</v>
      </c>
      <c r="Y69" s="206">
        <v>0</v>
      </c>
      <c r="Z69" s="206">
        <v>1.43</v>
      </c>
      <c r="AA69" s="206">
        <v>0.9</v>
      </c>
      <c r="AB69" s="206">
        <v>0</v>
      </c>
      <c r="AC69" s="206">
        <v>13.4</v>
      </c>
      <c r="AD69" s="206">
        <v>0</v>
      </c>
      <c r="AE69" s="206">
        <v>0</v>
      </c>
      <c r="AF69" s="206">
        <v>0</v>
      </c>
      <c r="AG69" s="206">
        <v>35.53</v>
      </c>
      <c r="AH69" s="206">
        <v>0</v>
      </c>
      <c r="AI69" s="206">
        <v>0</v>
      </c>
      <c r="AJ69" s="206">
        <v>0</v>
      </c>
      <c r="AK69" s="206">
        <v>9.6</v>
      </c>
      <c r="AL69" s="206">
        <v>0</v>
      </c>
      <c r="AM69" s="206">
        <v>0</v>
      </c>
      <c r="AN69" s="206">
        <v>0</v>
      </c>
      <c r="AO69" s="206">
        <v>78.3</v>
      </c>
      <c r="AP69" s="206">
        <v>100.05</v>
      </c>
    </row>
    <row r="70" spans="1:42">
      <c r="A70" t="s">
        <v>112</v>
      </c>
      <c r="B70" s="206">
        <v>0</v>
      </c>
      <c r="C70" s="206">
        <v>0</v>
      </c>
      <c r="D70" s="206">
        <v>13.72</v>
      </c>
      <c r="E70" s="206">
        <v>0</v>
      </c>
      <c r="F70" s="206">
        <v>4.49</v>
      </c>
      <c r="G70" s="206">
        <v>6.75</v>
      </c>
      <c r="H70" s="206">
        <v>0</v>
      </c>
      <c r="I70" s="206">
        <v>27.61</v>
      </c>
      <c r="J70" s="206">
        <v>0.68</v>
      </c>
      <c r="K70" s="206">
        <v>0.35</v>
      </c>
      <c r="L70" s="206">
        <v>14.26</v>
      </c>
      <c r="M70" s="206">
        <v>0.97</v>
      </c>
      <c r="N70" s="206">
        <v>1.32</v>
      </c>
      <c r="O70" s="206">
        <v>0</v>
      </c>
      <c r="P70" s="206">
        <v>3.92</v>
      </c>
      <c r="Q70" s="206">
        <v>0.16</v>
      </c>
      <c r="R70" s="206">
        <v>0.33</v>
      </c>
      <c r="S70" s="206">
        <v>0.2</v>
      </c>
      <c r="T70" s="206">
        <v>0</v>
      </c>
      <c r="U70" s="206">
        <v>0.63</v>
      </c>
      <c r="V70" s="206">
        <v>0.21</v>
      </c>
      <c r="W70" s="206">
        <v>0.37</v>
      </c>
      <c r="X70" s="206">
        <v>1.67</v>
      </c>
      <c r="Y70" s="206">
        <v>0</v>
      </c>
      <c r="Z70" s="206">
        <v>1.43</v>
      </c>
      <c r="AA70" s="206">
        <v>0.9</v>
      </c>
      <c r="AB70" s="206">
        <v>0</v>
      </c>
      <c r="AC70" s="206">
        <v>13.4</v>
      </c>
      <c r="AD70" s="206">
        <v>0</v>
      </c>
      <c r="AE70" s="206">
        <v>0</v>
      </c>
      <c r="AF70" s="206">
        <v>0</v>
      </c>
      <c r="AG70" s="206">
        <v>36.270000000000003</v>
      </c>
      <c r="AH70" s="206">
        <v>0</v>
      </c>
      <c r="AI70" s="206">
        <v>0</v>
      </c>
      <c r="AJ70" s="206">
        <v>0</v>
      </c>
      <c r="AK70" s="206">
        <v>9.6</v>
      </c>
      <c r="AL70" s="206">
        <v>0</v>
      </c>
      <c r="AM70" s="206">
        <v>0</v>
      </c>
      <c r="AN70" s="206">
        <v>0</v>
      </c>
      <c r="AO70" s="206">
        <v>78.3</v>
      </c>
      <c r="AP70" s="206">
        <v>100.05</v>
      </c>
    </row>
    <row r="71" spans="1:42">
      <c r="A71" t="s">
        <v>113</v>
      </c>
      <c r="B71" s="206">
        <v>0</v>
      </c>
      <c r="C71" s="206">
        <v>0</v>
      </c>
      <c r="D71" s="206">
        <v>13.72</v>
      </c>
      <c r="E71" s="206">
        <v>0</v>
      </c>
      <c r="F71" s="206">
        <v>4.49</v>
      </c>
      <c r="G71" s="206">
        <v>6.75</v>
      </c>
      <c r="H71" s="206">
        <v>0</v>
      </c>
      <c r="I71" s="206">
        <v>27.61</v>
      </c>
      <c r="J71" s="206">
        <v>0.68</v>
      </c>
      <c r="K71" s="206">
        <v>0.35</v>
      </c>
      <c r="L71" s="206">
        <v>14.26</v>
      </c>
      <c r="M71" s="206">
        <v>0.97</v>
      </c>
      <c r="N71" s="206">
        <v>1.32</v>
      </c>
      <c r="O71" s="206">
        <v>0</v>
      </c>
      <c r="P71" s="206">
        <v>3.92</v>
      </c>
      <c r="Q71" s="206">
        <v>0.09</v>
      </c>
      <c r="R71" s="206">
        <v>0.33</v>
      </c>
      <c r="S71" s="206">
        <v>0.09</v>
      </c>
      <c r="T71" s="206">
        <v>0</v>
      </c>
      <c r="U71" s="206">
        <v>0.63</v>
      </c>
      <c r="V71" s="206">
        <v>0.21</v>
      </c>
      <c r="W71" s="206">
        <v>0.9</v>
      </c>
      <c r="X71" s="206">
        <v>1.67</v>
      </c>
      <c r="Y71" s="206">
        <v>0</v>
      </c>
      <c r="Z71" s="206">
        <v>1.43</v>
      </c>
      <c r="AA71" s="206">
        <v>0.9</v>
      </c>
      <c r="AB71" s="206">
        <v>0</v>
      </c>
      <c r="AC71" s="206">
        <v>13.4</v>
      </c>
      <c r="AD71" s="206">
        <v>0</v>
      </c>
      <c r="AE71" s="206">
        <v>0</v>
      </c>
      <c r="AF71" s="206">
        <v>0</v>
      </c>
      <c r="AG71" s="206">
        <v>36.89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78.3</v>
      </c>
      <c r="AP71" s="206">
        <v>100.05</v>
      </c>
    </row>
    <row r="72" spans="1:42">
      <c r="A72" t="s">
        <v>114</v>
      </c>
      <c r="B72" s="206">
        <v>0</v>
      </c>
      <c r="C72" s="206">
        <v>0</v>
      </c>
      <c r="D72" s="206">
        <v>13.72</v>
      </c>
      <c r="E72" s="206">
        <v>0</v>
      </c>
      <c r="F72" s="206">
        <v>4.49</v>
      </c>
      <c r="G72" s="206">
        <v>6.75</v>
      </c>
      <c r="H72" s="206">
        <v>0</v>
      </c>
      <c r="I72" s="206">
        <v>27.61</v>
      </c>
      <c r="J72" s="206">
        <v>0.68</v>
      </c>
      <c r="K72" s="206">
        <v>0.35</v>
      </c>
      <c r="L72" s="206">
        <v>14.26</v>
      </c>
      <c r="M72" s="206">
        <v>0.97</v>
      </c>
      <c r="N72" s="206">
        <v>1.32</v>
      </c>
      <c r="O72" s="206">
        <v>0</v>
      </c>
      <c r="P72" s="206">
        <v>3.92</v>
      </c>
      <c r="Q72" s="206">
        <v>0.09</v>
      </c>
      <c r="R72" s="206">
        <v>0.33</v>
      </c>
      <c r="S72" s="206">
        <v>0.09</v>
      </c>
      <c r="T72" s="206">
        <v>0</v>
      </c>
      <c r="U72" s="206">
        <v>0.63</v>
      </c>
      <c r="V72" s="206">
        <v>0.21</v>
      </c>
      <c r="W72" s="206">
        <v>0.9</v>
      </c>
      <c r="X72" s="206">
        <v>1.67</v>
      </c>
      <c r="Y72" s="206">
        <v>0</v>
      </c>
      <c r="Z72" s="206">
        <v>1.43</v>
      </c>
      <c r="AA72" s="206">
        <v>0.9</v>
      </c>
      <c r="AB72" s="206">
        <v>0</v>
      </c>
      <c r="AC72" s="206">
        <v>13.4</v>
      </c>
      <c r="AD72" s="206">
        <v>0</v>
      </c>
      <c r="AE72" s="206">
        <v>0</v>
      </c>
      <c r="AF72" s="206">
        <v>0</v>
      </c>
      <c r="AG72" s="206">
        <v>36.89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78.3</v>
      </c>
      <c r="AP72" s="206">
        <v>100.05</v>
      </c>
    </row>
    <row r="73" spans="1:42">
      <c r="A73" t="s">
        <v>115</v>
      </c>
      <c r="B73" s="206">
        <v>0</v>
      </c>
      <c r="C73" s="206">
        <v>0</v>
      </c>
      <c r="D73" s="206">
        <v>13.72</v>
      </c>
      <c r="E73" s="206">
        <v>0</v>
      </c>
      <c r="F73" s="206">
        <v>4.49</v>
      </c>
      <c r="G73" s="206">
        <v>6.75</v>
      </c>
      <c r="H73" s="206">
        <v>0</v>
      </c>
      <c r="I73" s="206">
        <v>27.61</v>
      </c>
      <c r="J73" s="206">
        <v>0.68</v>
      </c>
      <c r="K73" s="206">
        <v>0.35</v>
      </c>
      <c r="L73" s="206">
        <v>14.26</v>
      </c>
      <c r="M73" s="206">
        <v>0.97</v>
      </c>
      <c r="N73" s="206">
        <v>1.32</v>
      </c>
      <c r="O73" s="206">
        <v>0</v>
      </c>
      <c r="P73" s="206">
        <v>3.92</v>
      </c>
      <c r="Q73" s="206">
        <v>0.09</v>
      </c>
      <c r="R73" s="206">
        <v>0.33</v>
      </c>
      <c r="S73" s="206">
        <v>0.09</v>
      </c>
      <c r="T73" s="206">
        <v>0</v>
      </c>
      <c r="U73" s="206">
        <v>0.63</v>
      </c>
      <c r="V73" s="206">
        <v>0.21</v>
      </c>
      <c r="W73" s="206">
        <v>0.9</v>
      </c>
      <c r="X73" s="206">
        <v>1.67</v>
      </c>
      <c r="Y73" s="206">
        <v>0</v>
      </c>
      <c r="Z73" s="206">
        <v>1.43</v>
      </c>
      <c r="AA73" s="206">
        <v>0.9</v>
      </c>
      <c r="AB73" s="206">
        <v>0</v>
      </c>
      <c r="AC73" s="206">
        <v>13.4</v>
      </c>
      <c r="AD73" s="206">
        <v>0</v>
      </c>
      <c r="AE73" s="206">
        <v>0</v>
      </c>
      <c r="AF73" s="206">
        <v>0</v>
      </c>
      <c r="AG73" s="206">
        <v>36.89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78.3</v>
      </c>
      <c r="AP73" s="206">
        <v>100.05</v>
      </c>
    </row>
    <row r="74" spans="1:42">
      <c r="A74" t="s">
        <v>116</v>
      </c>
      <c r="B74" s="206">
        <v>0</v>
      </c>
      <c r="C74" s="206">
        <v>0</v>
      </c>
      <c r="D74" s="206">
        <v>13.72</v>
      </c>
      <c r="E74" s="206">
        <v>0</v>
      </c>
      <c r="F74" s="206">
        <v>4.49</v>
      </c>
      <c r="G74" s="206">
        <v>6.75</v>
      </c>
      <c r="H74" s="206">
        <v>0</v>
      </c>
      <c r="I74" s="206">
        <v>27.61</v>
      </c>
      <c r="J74" s="206">
        <v>0.68</v>
      </c>
      <c r="K74" s="206">
        <v>0.35</v>
      </c>
      <c r="L74" s="206">
        <v>14.26</v>
      </c>
      <c r="M74" s="206">
        <v>0.97</v>
      </c>
      <c r="N74" s="206">
        <v>1.32</v>
      </c>
      <c r="O74" s="206">
        <v>0</v>
      </c>
      <c r="P74" s="206">
        <v>3.92</v>
      </c>
      <c r="Q74" s="206">
        <v>0.09</v>
      </c>
      <c r="R74" s="206">
        <v>0.33</v>
      </c>
      <c r="S74" s="206">
        <v>0.09</v>
      </c>
      <c r="T74" s="206">
        <v>0</v>
      </c>
      <c r="U74" s="206">
        <v>0.63</v>
      </c>
      <c r="V74" s="206">
        <v>0.21</v>
      </c>
      <c r="W74" s="206">
        <v>0.9</v>
      </c>
      <c r="X74" s="206">
        <v>1.67</v>
      </c>
      <c r="Y74" s="206">
        <v>0</v>
      </c>
      <c r="Z74" s="206">
        <v>1.43</v>
      </c>
      <c r="AA74" s="206">
        <v>0.9</v>
      </c>
      <c r="AB74" s="206">
        <v>0</v>
      </c>
      <c r="AC74" s="206">
        <v>13.4</v>
      </c>
      <c r="AD74" s="206">
        <v>0</v>
      </c>
      <c r="AE74" s="206">
        <v>0</v>
      </c>
      <c r="AF74" s="206">
        <v>0</v>
      </c>
      <c r="AG74" s="206">
        <v>36.89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78.3</v>
      </c>
      <c r="AP74" s="206">
        <v>100.05</v>
      </c>
    </row>
    <row r="75" spans="1:42">
      <c r="A75" t="s">
        <v>117</v>
      </c>
      <c r="B75" s="206">
        <v>0</v>
      </c>
      <c r="C75" s="206">
        <v>0</v>
      </c>
      <c r="D75" s="206">
        <v>13.72</v>
      </c>
      <c r="E75" s="206">
        <v>0</v>
      </c>
      <c r="F75" s="206">
        <v>4.49</v>
      </c>
      <c r="G75" s="206">
        <v>6.75</v>
      </c>
      <c r="H75" s="206">
        <v>0</v>
      </c>
      <c r="I75" s="206">
        <v>27.61</v>
      </c>
      <c r="J75" s="206">
        <v>0.68</v>
      </c>
      <c r="K75" s="206">
        <v>0.35</v>
      </c>
      <c r="L75" s="206">
        <v>14.26</v>
      </c>
      <c r="M75" s="206">
        <v>0.97</v>
      </c>
      <c r="N75" s="206">
        <v>1.32</v>
      </c>
      <c r="O75" s="206">
        <v>0</v>
      </c>
      <c r="P75" s="206">
        <v>3.92</v>
      </c>
      <c r="Q75" s="206">
        <v>0.09</v>
      </c>
      <c r="R75" s="206">
        <v>0</v>
      </c>
      <c r="S75" s="206">
        <v>0.09</v>
      </c>
      <c r="T75" s="206">
        <v>0</v>
      </c>
      <c r="U75" s="206">
        <v>0.63</v>
      </c>
      <c r="V75" s="206">
        <v>0.39</v>
      </c>
      <c r="W75" s="206">
        <v>0.9</v>
      </c>
      <c r="X75" s="206">
        <v>1.67</v>
      </c>
      <c r="Y75" s="206">
        <v>0</v>
      </c>
      <c r="Z75" s="206">
        <v>1.43</v>
      </c>
      <c r="AA75" s="206">
        <v>0.9</v>
      </c>
      <c r="AB75" s="206">
        <v>0</v>
      </c>
      <c r="AC75" s="206">
        <v>13.4</v>
      </c>
      <c r="AD75" s="206">
        <v>0</v>
      </c>
      <c r="AE75" s="206">
        <v>0</v>
      </c>
      <c r="AF75" s="206">
        <v>0</v>
      </c>
      <c r="AG75" s="206">
        <v>36.89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78.3</v>
      </c>
      <c r="AP75" s="206">
        <v>100.05</v>
      </c>
    </row>
    <row r="76" spans="1:42">
      <c r="A76" t="s">
        <v>118</v>
      </c>
      <c r="B76" s="206">
        <v>0</v>
      </c>
      <c r="C76" s="206">
        <v>0</v>
      </c>
      <c r="D76" s="206">
        <v>13.72</v>
      </c>
      <c r="E76" s="206">
        <v>0</v>
      </c>
      <c r="F76" s="206">
        <v>4.49</v>
      </c>
      <c r="G76" s="206">
        <v>6.75</v>
      </c>
      <c r="H76" s="206">
        <v>0</v>
      </c>
      <c r="I76" s="206">
        <v>27.61</v>
      </c>
      <c r="J76" s="206">
        <v>0.68</v>
      </c>
      <c r="K76" s="206">
        <v>0.35</v>
      </c>
      <c r="L76" s="206">
        <v>14.26</v>
      </c>
      <c r="M76" s="206">
        <v>0.97</v>
      </c>
      <c r="N76" s="206">
        <v>1.32</v>
      </c>
      <c r="O76" s="206">
        <v>0</v>
      </c>
      <c r="P76" s="206">
        <v>3.92</v>
      </c>
      <c r="Q76" s="206">
        <v>0.09</v>
      </c>
      <c r="R76" s="206">
        <v>0</v>
      </c>
      <c r="S76" s="206">
        <v>0.09</v>
      </c>
      <c r="T76" s="206">
        <v>0</v>
      </c>
      <c r="U76" s="206">
        <v>0.63</v>
      </c>
      <c r="V76" s="206">
        <v>0.39</v>
      </c>
      <c r="W76" s="206">
        <v>0.9</v>
      </c>
      <c r="X76" s="206">
        <v>1.67</v>
      </c>
      <c r="Y76" s="206">
        <v>0</v>
      </c>
      <c r="Z76" s="206">
        <v>1.43</v>
      </c>
      <c r="AA76" s="206">
        <v>0.9</v>
      </c>
      <c r="AB76" s="206">
        <v>0</v>
      </c>
      <c r="AC76" s="206">
        <v>13.4</v>
      </c>
      <c r="AD76" s="206">
        <v>0</v>
      </c>
      <c r="AE76" s="206">
        <v>0</v>
      </c>
      <c r="AF76" s="206">
        <v>0</v>
      </c>
      <c r="AG76" s="206">
        <v>36.89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78.3</v>
      </c>
      <c r="AP76" s="206">
        <v>100.05</v>
      </c>
    </row>
    <row r="77" spans="1:42">
      <c r="A77" t="s">
        <v>119</v>
      </c>
      <c r="B77" s="206">
        <v>0</v>
      </c>
      <c r="C77" s="206">
        <v>0</v>
      </c>
      <c r="D77" s="206">
        <v>13.72</v>
      </c>
      <c r="E77" s="206">
        <v>0</v>
      </c>
      <c r="F77" s="206">
        <v>4.49</v>
      </c>
      <c r="G77" s="206">
        <v>6.75</v>
      </c>
      <c r="H77" s="206">
        <v>0</v>
      </c>
      <c r="I77" s="206">
        <v>27.61</v>
      </c>
      <c r="J77" s="206">
        <v>0.68</v>
      </c>
      <c r="K77" s="206">
        <v>0.35</v>
      </c>
      <c r="L77" s="206">
        <v>14.26</v>
      </c>
      <c r="M77" s="206">
        <v>0.97</v>
      </c>
      <c r="N77" s="206">
        <v>1.32</v>
      </c>
      <c r="O77" s="206">
        <v>0</v>
      </c>
      <c r="P77" s="206">
        <v>3.92</v>
      </c>
      <c r="Q77" s="206">
        <v>0.09</v>
      </c>
      <c r="R77" s="206">
        <v>0</v>
      </c>
      <c r="S77" s="206">
        <v>0.09</v>
      </c>
      <c r="T77" s="206">
        <v>0</v>
      </c>
      <c r="U77" s="206">
        <v>0.63</v>
      </c>
      <c r="V77" s="206">
        <v>0.39</v>
      </c>
      <c r="W77" s="206">
        <v>0.9</v>
      </c>
      <c r="X77" s="206">
        <v>1.67</v>
      </c>
      <c r="Y77" s="206">
        <v>0</v>
      </c>
      <c r="Z77" s="206">
        <v>1.43</v>
      </c>
      <c r="AA77" s="206">
        <v>0.9</v>
      </c>
      <c r="AB77" s="206">
        <v>0</v>
      </c>
      <c r="AC77" s="206">
        <v>13.4</v>
      </c>
      <c r="AD77" s="206">
        <v>0</v>
      </c>
      <c r="AE77" s="206">
        <v>0</v>
      </c>
      <c r="AF77" s="206">
        <v>0</v>
      </c>
      <c r="AG77" s="206">
        <v>36.89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78.3</v>
      </c>
      <c r="AP77" s="206">
        <v>100.05</v>
      </c>
    </row>
    <row r="78" spans="1:42">
      <c r="A78" t="s">
        <v>120</v>
      </c>
      <c r="B78" s="206">
        <v>0</v>
      </c>
      <c r="C78" s="206">
        <v>0</v>
      </c>
      <c r="D78" s="206">
        <v>13.72</v>
      </c>
      <c r="E78" s="206">
        <v>0</v>
      </c>
      <c r="F78" s="206">
        <v>4.49</v>
      </c>
      <c r="G78" s="206">
        <v>6.75</v>
      </c>
      <c r="H78" s="206">
        <v>0</v>
      </c>
      <c r="I78" s="206">
        <v>27.61</v>
      </c>
      <c r="J78" s="206">
        <v>0.68</v>
      </c>
      <c r="K78" s="206">
        <v>0.35</v>
      </c>
      <c r="L78" s="206">
        <v>14.26</v>
      </c>
      <c r="M78" s="206">
        <v>0.97</v>
      </c>
      <c r="N78" s="206">
        <v>1.32</v>
      </c>
      <c r="O78" s="206">
        <v>0</v>
      </c>
      <c r="P78" s="206">
        <v>3.92</v>
      </c>
      <c r="Q78" s="206">
        <v>0.09</v>
      </c>
      <c r="R78" s="206">
        <v>0</v>
      </c>
      <c r="S78" s="206">
        <v>0.09</v>
      </c>
      <c r="T78" s="206">
        <v>0</v>
      </c>
      <c r="U78" s="206">
        <v>0.63</v>
      </c>
      <c r="V78" s="206">
        <v>0.21</v>
      </c>
      <c r="W78" s="206">
        <v>0.9</v>
      </c>
      <c r="X78" s="206">
        <v>1.67</v>
      </c>
      <c r="Y78" s="206">
        <v>0</v>
      </c>
      <c r="Z78" s="206">
        <v>1.43</v>
      </c>
      <c r="AA78" s="206">
        <v>0.9</v>
      </c>
      <c r="AB78" s="206">
        <v>0</v>
      </c>
      <c r="AC78" s="206">
        <v>13.4</v>
      </c>
      <c r="AD78" s="206">
        <v>0</v>
      </c>
      <c r="AE78" s="206">
        <v>0</v>
      </c>
      <c r="AF78" s="206">
        <v>0</v>
      </c>
      <c r="AG78" s="206">
        <v>36.89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78.3</v>
      </c>
      <c r="AP78" s="206">
        <v>100.05</v>
      </c>
    </row>
    <row r="79" spans="1:42">
      <c r="A79" t="s">
        <v>121</v>
      </c>
      <c r="B79" s="206">
        <v>0</v>
      </c>
      <c r="C79" s="206">
        <v>0</v>
      </c>
      <c r="D79" s="206">
        <v>13.72</v>
      </c>
      <c r="E79" s="206">
        <v>0</v>
      </c>
      <c r="F79" s="206">
        <v>4.49</v>
      </c>
      <c r="G79" s="206">
        <v>6.75</v>
      </c>
      <c r="H79" s="206">
        <v>0</v>
      </c>
      <c r="I79" s="206">
        <v>27.61</v>
      </c>
      <c r="J79" s="206">
        <v>0.68</v>
      </c>
      <c r="K79" s="206">
        <v>0.35</v>
      </c>
      <c r="L79" s="206">
        <v>14.26</v>
      </c>
      <c r="M79" s="206">
        <v>0.97</v>
      </c>
      <c r="N79" s="206">
        <v>1.32</v>
      </c>
      <c r="O79" s="206">
        <v>0</v>
      </c>
      <c r="P79" s="206">
        <v>3.92</v>
      </c>
      <c r="Q79" s="206">
        <v>0.09</v>
      </c>
      <c r="R79" s="206">
        <v>0</v>
      </c>
      <c r="S79" s="206">
        <v>0.09</v>
      </c>
      <c r="T79" s="206">
        <v>0</v>
      </c>
      <c r="U79" s="206">
        <v>0.63</v>
      </c>
      <c r="V79" s="206">
        <v>0.46</v>
      </c>
      <c r="W79" s="206">
        <v>0.9</v>
      </c>
      <c r="X79" s="206">
        <v>1.67</v>
      </c>
      <c r="Y79" s="206">
        <v>0</v>
      </c>
      <c r="Z79" s="206">
        <v>1.43</v>
      </c>
      <c r="AA79" s="206">
        <v>0.9</v>
      </c>
      <c r="AB79" s="206">
        <v>0</v>
      </c>
      <c r="AC79" s="206">
        <v>13.4</v>
      </c>
      <c r="AD79" s="206">
        <v>0</v>
      </c>
      <c r="AE79" s="206">
        <v>0</v>
      </c>
      <c r="AF79" s="206">
        <v>0</v>
      </c>
      <c r="AG79" s="206">
        <v>36.89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78.3</v>
      </c>
      <c r="AP79" s="206">
        <v>100.05</v>
      </c>
    </row>
    <row r="80" spans="1:42">
      <c r="A80" t="s">
        <v>122</v>
      </c>
      <c r="B80" s="206">
        <v>0</v>
      </c>
      <c r="C80" s="206">
        <v>0</v>
      </c>
      <c r="D80" s="206">
        <v>13.72</v>
      </c>
      <c r="E80" s="206">
        <v>0</v>
      </c>
      <c r="F80" s="206">
        <v>4.49</v>
      </c>
      <c r="G80" s="206">
        <v>6.75</v>
      </c>
      <c r="H80" s="206">
        <v>0</v>
      </c>
      <c r="I80" s="206">
        <v>27.61</v>
      </c>
      <c r="J80" s="206">
        <v>0.68</v>
      </c>
      <c r="K80" s="206">
        <v>0.35</v>
      </c>
      <c r="L80" s="206">
        <v>14.26</v>
      </c>
      <c r="M80" s="206">
        <v>0.97</v>
      </c>
      <c r="N80" s="206">
        <v>1.32</v>
      </c>
      <c r="O80" s="206">
        <v>0</v>
      </c>
      <c r="P80" s="206">
        <v>3.92</v>
      </c>
      <c r="Q80" s="206">
        <v>0.09</v>
      </c>
      <c r="R80" s="206">
        <v>0</v>
      </c>
      <c r="S80" s="206">
        <v>0.09</v>
      </c>
      <c r="T80" s="206">
        <v>0</v>
      </c>
      <c r="U80" s="206">
        <v>0.63</v>
      </c>
      <c r="V80" s="206">
        <v>0.65</v>
      </c>
      <c r="W80" s="206">
        <v>0.9</v>
      </c>
      <c r="X80" s="206">
        <v>1.67</v>
      </c>
      <c r="Y80" s="206">
        <v>0</v>
      </c>
      <c r="Z80" s="206">
        <v>1.43</v>
      </c>
      <c r="AA80" s="206">
        <v>0.9</v>
      </c>
      <c r="AB80" s="206">
        <v>0</v>
      </c>
      <c r="AC80" s="206">
        <v>13.4</v>
      </c>
      <c r="AD80" s="206">
        <v>0</v>
      </c>
      <c r="AE80" s="206">
        <v>0</v>
      </c>
      <c r="AF80" s="206">
        <v>0</v>
      </c>
      <c r="AG80" s="206">
        <v>36.89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78.3</v>
      </c>
      <c r="AP80" s="206">
        <v>100.05</v>
      </c>
    </row>
    <row r="81" spans="1:42">
      <c r="A81" t="s">
        <v>123</v>
      </c>
      <c r="B81" s="206">
        <v>0</v>
      </c>
      <c r="C81" s="206">
        <v>0</v>
      </c>
      <c r="D81" s="206">
        <v>13.72</v>
      </c>
      <c r="E81" s="206">
        <v>0</v>
      </c>
      <c r="F81" s="206">
        <v>4.49</v>
      </c>
      <c r="G81" s="206">
        <v>6.75</v>
      </c>
      <c r="H81" s="206">
        <v>0</v>
      </c>
      <c r="I81" s="206">
        <v>27.61</v>
      </c>
      <c r="J81" s="206">
        <v>0.68</v>
      </c>
      <c r="K81" s="206">
        <v>0.35</v>
      </c>
      <c r="L81" s="206">
        <v>14.26</v>
      </c>
      <c r="M81" s="206">
        <v>0.97</v>
      </c>
      <c r="N81" s="206">
        <v>1.32</v>
      </c>
      <c r="O81" s="206">
        <v>0</v>
      </c>
      <c r="P81" s="206">
        <v>3.92</v>
      </c>
      <c r="Q81" s="206">
        <v>0.09</v>
      </c>
      <c r="R81" s="206">
        <v>0</v>
      </c>
      <c r="S81" s="206">
        <v>0.09</v>
      </c>
      <c r="T81" s="206">
        <v>0</v>
      </c>
      <c r="U81" s="206">
        <v>0.63</v>
      </c>
      <c r="V81" s="206">
        <v>0.65</v>
      </c>
      <c r="W81" s="206">
        <v>0.9</v>
      </c>
      <c r="X81" s="206">
        <v>1.67</v>
      </c>
      <c r="Y81" s="206">
        <v>0</v>
      </c>
      <c r="Z81" s="206">
        <v>1.43</v>
      </c>
      <c r="AA81" s="206">
        <v>0.9</v>
      </c>
      <c r="AB81" s="206">
        <v>0</v>
      </c>
      <c r="AC81" s="206">
        <v>13.4</v>
      </c>
      <c r="AD81" s="206">
        <v>0</v>
      </c>
      <c r="AE81" s="206">
        <v>0</v>
      </c>
      <c r="AF81" s="206">
        <v>0</v>
      </c>
      <c r="AG81" s="206">
        <v>36.89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78.3</v>
      </c>
      <c r="AP81" s="206">
        <v>100.05</v>
      </c>
    </row>
    <row r="82" spans="1:42">
      <c r="A82" t="s">
        <v>124</v>
      </c>
      <c r="B82" s="206">
        <v>0</v>
      </c>
      <c r="C82" s="206">
        <v>0</v>
      </c>
      <c r="D82" s="206">
        <v>13.72</v>
      </c>
      <c r="E82" s="206">
        <v>0</v>
      </c>
      <c r="F82" s="206">
        <v>4.49</v>
      </c>
      <c r="G82" s="206">
        <v>6.75</v>
      </c>
      <c r="H82" s="206">
        <v>0</v>
      </c>
      <c r="I82" s="206">
        <v>27.61</v>
      </c>
      <c r="J82" s="206">
        <v>0.68</v>
      </c>
      <c r="K82" s="206">
        <v>0.35</v>
      </c>
      <c r="L82" s="206">
        <v>14.26</v>
      </c>
      <c r="M82" s="206">
        <v>0.97</v>
      </c>
      <c r="N82" s="206">
        <v>1.32</v>
      </c>
      <c r="O82" s="206">
        <v>0</v>
      </c>
      <c r="P82" s="206">
        <v>3.92</v>
      </c>
      <c r="Q82" s="206">
        <v>0.09</v>
      </c>
      <c r="R82" s="206">
        <v>0</v>
      </c>
      <c r="S82" s="206">
        <v>0.09</v>
      </c>
      <c r="T82" s="206">
        <v>0</v>
      </c>
      <c r="U82" s="206">
        <v>0.63</v>
      </c>
      <c r="V82" s="206">
        <v>0.65</v>
      </c>
      <c r="W82" s="206">
        <v>0.9</v>
      </c>
      <c r="X82" s="206">
        <v>1.67</v>
      </c>
      <c r="Y82" s="206">
        <v>0</v>
      </c>
      <c r="Z82" s="206">
        <v>1.43</v>
      </c>
      <c r="AA82" s="206">
        <v>0.9</v>
      </c>
      <c r="AB82" s="206">
        <v>0</v>
      </c>
      <c r="AC82" s="206">
        <v>13.4</v>
      </c>
      <c r="AD82" s="206">
        <v>0</v>
      </c>
      <c r="AE82" s="206">
        <v>0</v>
      </c>
      <c r="AF82" s="206">
        <v>0</v>
      </c>
      <c r="AG82" s="206">
        <v>36.89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78.3</v>
      </c>
      <c r="AP82" s="206">
        <v>100.05</v>
      </c>
    </row>
    <row r="83" spans="1:42">
      <c r="A83" t="s">
        <v>125</v>
      </c>
      <c r="B83" s="206">
        <v>0</v>
      </c>
      <c r="C83" s="206">
        <v>0</v>
      </c>
      <c r="D83" s="206">
        <v>13.78</v>
      </c>
      <c r="E83" s="206">
        <v>0</v>
      </c>
      <c r="F83" s="206">
        <v>4.49</v>
      </c>
      <c r="G83" s="206">
        <v>6.75</v>
      </c>
      <c r="H83" s="206">
        <v>0</v>
      </c>
      <c r="I83" s="206">
        <v>27.95</v>
      </c>
      <c r="J83" s="206">
        <v>0.68</v>
      </c>
      <c r="K83" s="206">
        <v>0.35</v>
      </c>
      <c r="L83" s="206">
        <v>14.26</v>
      </c>
      <c r="M83" s="206">
        <v>0.97</v>
      </c>
      <c r="N83" s="206">
        <v>1.32</v>
      </c>
      <c r="O83" s="206">
        <v>0</v>
      </c>
      <c r="P83" s="206">
        <v>3.92</v>
      </c>
      <c r="Q83" s="206">
        <v>0.09</v>
      </c>
      <c r="R83" s="206">
        <v>0.1</v>
      </c>
      <c r="S83" s="206">
        <v>0.09</v>
      </c>
      <c r="T83" s="206">
        <v>0</v>
      </c>
      <c r="U83" s="206">
        <v>0.63</v>
      </c>
      <c r="V83" s="206">
        <v>0.23</v>
      </c>
      <c r="W83" s="206">
        <v>0.39</v>
      </c>
      <c r="X83" s="206">
        <v>1.67</v>
      </c>
      <c r="Y83" s="206">
        <v>0</v>
      </c>
      <c r="Z83" s="206">
        <v>1.43</v>
      </c>
      <c r="AA83" s="206">
        <v>0.9</v>
      </c>
      <c r="AB83" s="206">
        <v>0</v>
      </c>
      <c r="AC83" s="206">
        <v>13.09</v>
      </c>
      <c r="AD83" s="206">
        <v>0</v>
      </c>
      <c r="AE83" s="206">
        <v>0</v>
      </c>
      <c r="AF83" s="206">
        <v>0</v>
      </c>
      <c r="AG83" s="206">
        <v>36.89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78.3</v>
      </c>
      <c r="AP83" s="206">
        <v>100.05</v>
      </c>
    </row>
    <row r="84" spans="1:42">
      <c r="A84" t="s">
        <v>126</v>
      </c>
      <c r="B84" s="206">
        <v>0</v>
      </c>
      <c r="C84" s="206">
        <v>0</v>
      </c>
      <c r="D84" s="206">
        <v>13.78</v>
      </c>
      <c r="E84" s="206">
        <v>0</v>
      </c>
      <c r="F84" s="206">
        <v>4.49</v>
      </c>
      <c r="G84" s="206">
        <v>6.75</v>
      </c>
      <c r="H84" s="206">
        <v>0</v>
      </c>
      <c r="I84" s="206">
        <v>27.95</v>
      </c>
      <c r="J84" s="206">
        <v>0.68</v>
      </c>
      <c r="K84" s="206">
        <v>0.35</v>
      </c>
      <c r="L84" s="206">
        <v>14.26</v>
      </c>
      <c r="M84" s="206">
        <v>0.97</v>
      </c>
      <c r="N84" s="206">
        <v>1.32</v>
      </c>
      <c r="O84" s="206">
        <v>0</v>
      </c>
      <c r="P84" s="206">
        <v>3.92</v>
      </c>
      <c r="Q84" s="206">
        <v>0.09</v>
      </c>
      <c r="R84" s="206">
        <v>0.1</v>
      </c>
      <c r="S84" s="206">
        <v>0.09</v>
      </c>
      <c r="T84" s="206">
        <v>0</v>
      </c>
      <c r="U84" s="206">
        <v>0.63</v>
      </c>
      <c r="V84" s="206">
        <v>0.23</v>
      </c>
      <c r="W84" s="206">
        <v>0.39</v>
      </c>
      <c r="X84" s="206">
        <v>1.67</v>
      </c>
      <c r="Y84" s="206">
        <v>0</v>
      </c>
      <c r="Z84" s="206">
        <v>1.43</v>
      </c>
      <c r="AA84" s="206">
        <v>0.9</v>
      </c>
      <c r="AB84" s="206">
        <v>0</v>
      </c>
      <c r="AC84" s="206">
        <v>13.09</v>
      </c>
      <c r="AD84" s="206">
        <v>0</v>
      </c>
      <c r="AE84" s="206">
        <v>0</v>
      </c>
      <c r="AF84" s="206">
        <v>0</v>
      </c>
      <c r="AG84" s="206">
        <v>36.89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78.3</v>
      </c>
      <c r="AP84" s="206">
        <v>100.05</v>
      </c>
    </row>
    <row r="85" spans="1:42">
      <c r="A85" t="s">
        <v>127</v>
      </c>
      <c r="B85" s="206">
        <v>0</v>
      </c>
      <c r="C85" s="206">
        <v>0</v>
      </c>
      <c r="D85" s="206">
        <v>13.78</v>
      </c>
      <c r="E85" s="206">
        <v>0</v>
      </c>
      <c r="F85" s="206">
        <v>4.49</v>
      </c>
      <c r="G85" s="206">
        <v>6.75</v>
      </c>
      <c r="H85" s="206">
        <v>0</v>
      </c>
      <c r="I85" s="206">
        <v>27.95</v>
      </c>
      <c r="J85" s="206">
        <v>0.68</v>
      </c>
      <c r="K85" s="206">
        <v>0.35</v>
      </c>
      <c r="L85" s="206">
        <v>14.26</v>
      </c>
      <c r="M85" s="206">
        <v>0.97</v>
      </c>
      <c r="N85" s="206">
        <v>1.32</v>
      </c>
      <c r="O85" s="206">
        <v>0</v>
      </c>
      <c r="P85" s="206">
        <v>3.92</v>
      </c>
      <c r="Q85" s="206">
        <v>0.09</v>
      </c>
      <c r="R85" s="206">
        <v>0.1</v>
      </c>
      <c r="S85" s="206">
        <v>0.09</v>
      </c>
      <c r="T85" s="206">
        <v>0</v>
      </c>
      <c r="U85" s="206">
        <v>0.63</v>
      </c>
      <c r="V85" s="206">
        <v>0.23</v>
      </c>
      <c r="W85" s="206">
        <v>0.39</v>
      </c>
      <c r="X85" s="206">
        <v>1.67</v>
      </c>
      <c r="Y85" s="206">
        <v>0</v>
      </c>
      <c r="Z85" s="206">
        <v>1.43</v>
      </c>
      <c r="AA85" s="206">
        <v>0.9</v>
      </c>
      <c r="AB85" s="206">
        <v>0</v>
      </c>
      <c r="AC85" s="206">
        <v>13.09</v>
      </c>
      <c r="AD85" s="206">
        <v>0</v>
      </c>
      <c r="AE85" s="206">
        <v>0</v>
      </c>
      <c r="AF85" s="206">
        <v>0</v>
      </c>
      <c r="AG85" s="206">
        <v>36.89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78.3</v>
      </c>
      <c r="AP85" s="206">
        <v>100.05</v>
      </c>
    </row>
    <row r="86" spans="1:42">
      <c r="A86" t="s">
        <v>128</v>
      </c>
      <c r="B86" s="206">
        <v>0</v>
      </c>
      <c r="C86" s="206">
        <v>0</v>
      </c>
      <c r="D86" s="206">
        <v>13.78</v>
      </c>
      <c r="E86" s="206">
        <v>0</v>
      </c>
      <c r="F86" s="206">
        <v>4.49</v>
      </c>
      <c r="G86" s="206">
        <v>6.75</v>
      </c>
      <c r="H86" s="206">
        <v>0</v>
      </c>
      <c r="I86" s="206">
        <v>27.95</v>
      </c>
      <c r="J86" s="206">
        <v>0.68</v>
      </c>
      <c r="K86" s="206">
        <v>0.35</v>
      </c>
      <c r="L86" s="206">
        <v>14.26</v>
      </c>
      <c r="M86" s="206">
        <v>0.97</v>
      </c>
      <c r="N86" s="206">
        <v>1.32</v>
      </c>
      <c r="O86" s="206">
        <v>0</v>
      </c>
      <c r="P86" s="206">
        <v>3.92</v>
      </c>
      <c r="Q86" s="206">
        <v>0.09</v>
      </c>
      <c r="R86" s="206">
        <v>0.1</v>
      </c>
      <c r="S86" s="206">
        <v>0.09</v>
      </c>
      <c r="T86" s="206">
        <v>0</v>
      </c>
      <c r="U86" s="206">
        <v>0.63</v>
      </c>
      <c r="V86" s="206">
        <v>0.23</v>
      </c>
      <c r="W86" s="206">
        <v>0.39</v>
      </c>
      <c r="X86" s="206">
        <v>1.67</v>
      </c>
      <c r="Y86" s="206">
        <v>0</v>
      </c>
      <c r="Z86" s="206">
        <v>1.43</v>
      </c>
      <c r="AA86" s="206">
        <v>0.9</v>
      </c>
      <c r="AB86" s="206">
        <v>0</v>
      </c>
      <c r="AC86" s="206">
        <v>13.09</v>
      </c>
      <c r="AD86" s="206">
        <v>0</v>
      </c>
      <c r="AE86" s="206">
        <v>0</v>
      </c>
      <c r="AF86" s="206">
        <v>0</v>
      </c>
      <c r="AG86" s="206">
        <v>36.89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78.3</v>
      </c>
      <c r="AP86" s="206">
        <v>100.05</v>
      </c>
    </row>
    <row r="87" spans="1:42">
      <c r="A87" t="s">
        <v>129</v>
      </c>
      <c r="B87" s="206">
        <v>0</v>
      </c>
      <c r="C87" s="206">
        <v>0</v>
      </c>
      <c r="D87" s="206">
        <v>13.78</v>
      </c>
      <c r="E87" s="206">
        <v>0</v>
      </c>
      <c r="F87" s="206">
        <v>4.49</v>
      </c>
      <c r="G87" s="206">
        <v>6.75</v>
      </c>
      <c r="H87" s="206">
        <v>0</v>
      </c>
      <c r="I87" s="206">
        <v>27.95</v>
      </c>
      <c r="J87" s="206">
        <v>0.68</v>
      </c>
      <c r="K87" s="206">
        <v>0.35</v>
      </c>
      <c r="L87" s="206">
        <v>14.26</v>
      </c>
      <c r="M87" s="206">
        <v>1.29</v>
      </c>
      <c r="N87" s="206">
        <v>1.32</v>
      </c>
      <c r="O87" s="206">
        <v>0</v>
      </c>
      <c r="P87" s="206">
        <v>3.92</v>
      </c>
      <c r="Q87" s="206">
        <v>0.09</v>
      </c>
      <c r="R87" s="206">
        <v>0.1</v>
      </c>
      <c r="S87" s="206">
        <v>0.09</v>
      </c>
      <c r="T87" s="206">
        <v>0</v>
      </c>
      <c r="U87" s="206">
        <v>0.63</v>
      </c>
      <c r="V87" s="206">
        <v>0.23</v>
      </c>
      <c r="W87" s="206">
        <v>0.39</v>
      </c>
      <c r="X87" s="206">
        <v>1.67</v>
      </c>
      <c r="Y87" s="206">
        <v>0</v>
      </c>
      <c r="Z87" s="206">
        <v>1.43</v>
      </c>
      <c r="AA87" s="206">
        <v>0.9</v>
      </c>
      <c r="AB87" s="206">
        <v>0</v>
      </c>
      <c r="AC87" s="206">
        <v>13.09</v>
      </c>
      <c r="AD87" s="206">
        <v>0</v>
      </c>
      <c r="AE87" s="206">
        <v>0</v>
      </c>
      <c r="AF87" s="206">
        <v>0</v>
      </c>
      <c r="AG87" s="206">
        <v>36.89</v>
      </c>
      <c r="AH87" s="206">
        <v>0</v>
      </c>
      <c r="AI87" s="206">
        <v>0</v>
      </c>
      <c r="AJ87" s="206">
        <v>0</v>
      </c>
      <c r="AK87" s="206">
        <v>19.600000000000001</v>
      </c>
      <c r="AL87" s="206">
        <v>0</v>
      </c>
      <c r="AM87" s="206">
        <v>0</v>
      </c>
      <c r="AN87" s="206">
        <v>0</v>
      </c>
      <c r="AO87" s="206">
        <v>78.3</v>
      </c>
      <c r="AP87" s="206">
        <v>100.05</v>
      </c>
    </row>
    <row r="88" spans="1:42">
      <c r="A88" t="s">
        <v>130</v>
      </c>
      <c r="B88" s="206">
        <v>0</v>
      </c>
      <c r="C88" s="206">
        <v>0</v>
      </c>
      <c r="D88" s="206">
        <v>13.78</v>
      </c>
      <c r="E88" s="206">
        <v>0</v>
      </c>
      <c r="F88" s="206">
        <v>4.49</v>
      </c>
      <c r="G88" s="206">
        <v>6.75</v>
      </c>
      <c r="H88" s="206">
        <v>0</v>
      </c>
      <c r="I88" s="206">
        <v>27.95</v>
      </c>
      <c r="J88" s="206">
        <v>0.68</v>
      </c>
      <c r="K88" s="206">
        <v>0.35</v>
      </c>
      <c r="L88" s="206">
        <v>14.26</v>
      </c>
      <c r="M88" s="206">
        <v>1.03</v>
      </c>
      <c r="N88" s="206">
        <v>1.32</v>
      </c>
      <c r="O88" s="206">
        <v>0</v>
      </c>
      <c r="P88" s="206">
        <v>3.92</v>
      </c>
      <c r="Q88" s="206">
        <v>0.09</v>
      </c>
      <c r="R88" s="206">
        <v>0.1</v>
      </c>
      <c r="S88" s="206">
        <v>0.09</v>
      </c>
      <c r="T88" s="206">
        <v>0</v>
      </c>
      <c r="U88" s="206">
        <v>0.63</v>
      </c>
      <c r="V88" s="206">
        <v>0.23</v>
      </c>
      <c r="W88" s="206">
        <v>0.39</v>
      </c>
      <c r="X88" s="206">
        <v>1.67</v>
      </c>
      <c r="Y88" s="206">
        <v>0</v>
      </c>
      <c r="Z88" s="206">
        <v>1.43</v>
      </c>
      <c r="AA88" s="206">
        <v>0.9</v>
      </c>
      <c r="AB88" s="206">
        <v>0</v>
      </c>
      <c r="AC88" s="206">
        <v>13.09</v>
      </c>
      <c r="AD88" s="206">
        <v>0</v>
      </c>
      <c r="AE88" s="206">
        <v>0</v>
      </c>
      <c r="AF88" s="206">
        <v>0</v>
      </c>
      <c r="AG88" s="206">
        <v>36.89</v>
      </c>
      <c r="AH88" s="206">
        <v>0</v>
      </c>
      <c r="AI88" s="206">
        <v>0</v>
      </c>
      <c r="AJ88" s="206">
        <v>0</v>
      </c>
      <c r="AK88" s="206">
        <v>19.600000000000001</v>
      </c>
      <c r="AL88" s="206">
        <v>0</v>
      </c>
      <c r="AM88" s="206">
        <v>0</v>
      </c>
      <c r="AN88" s="206">
        <v>0</v>
      </c>
      <c r="AO88" s="206">
        <v>78.3</v>
      </c>
      <c r="AP88" s="206">
        <v>100.05</v>
      </c>
    </row>
    <row r="89" spans="1:42">
      <c r="A89" t="s">
        <v>131</v>
      </c>
      <c r="B89" s="206">
        <v>0</v>
      </c>
      <c r="C89" s="206">
        <v>0</v>
      </c>
      <c r="D89" s="206">
        <v>13.78</v>
      </c>
      <c r="E89" s="206">
        <v>0</v>
      </c>
      <c r="F89" s="206">
        <v>4.49</v>
      </c>
      <c r="G89" s="206">
        <v>6.75</v>
      </c>
      <c r="H89" s="206">
        <v>0</v>
      </c>
      <c r="I89" s="206">
        <v>27.95</v>
      </c>
      <c r="J89" s="206">
        <v>0.68</v>
      </c>
      <c r="K89" s="206">
        <v>0.35</v>
      </c>
      <c r="L89" s="206">
        <v>14.26</v>
      </c>
      <c r="M89" s="206">
        <v>1.03</v>
      </c>
      <c r="N89" s="206">
        <v>1.32</v>
      </c>
      <c r="O89" s="206">
        <v>0</v>
      </c>
      <c r="P89" s="206">
        <v>3.92</v>
      </c>
      <c r="Q89" s="206">
        <v>0.09</v>
      </c>
      <c r="R89" s="206">
        <v>0.1</v>
      </c>
      <c r="S89" s="206">
        <v>0.09</v>
      </c>
      <c r="T89" s="206">
        <v>0</v>
      </c>
      <c r="U89" s="206">
        <v>0.63</v>
      </c>
      <c r="V89" s="206">
        <v>0.23</v>
      </c>
      <c r="W89" s="206">
        <v>0.39</v>
      </c>
      <c r="X89" s="206">
        <v>1.67</v>
      </c>
      <c r="Y89" s="206">
        <v>0</v>
      </c>
      <c r="Z89" s="206">
        <v>1.43</v>
      </c>
      <c r="AA89" s="206">
        <v>0.9</v>
      </c>
      <c r="AB89" s="206">
        <v>0</v>
      </c>
      <c r="AC89" s="206">
        <v>13.09</v>
      </c>
      <c r="AD89" s="206">
        <v>0</v>
      </c>
      <c r="AE89" s="206">
        <v>0</v>
      </c>
      <c r="AF89" s="206">
        <v>0</v>
      </c>
      <c r="AG89" s="206">
        <v>36.89</v>
      </c>
      <c r="AH89" s="206">
        <v>0</v>
      </c>
      <c r="AI89" s="206">
        <v>0</v>
      </c>
      <c r="AJ89" s="206">
        <v>0</v>
      </c>
      <c r="AK89" s="206">
        <v>19.600000000000001</v>
      </c>
      <c r="AL89" s="206">
        <v>0</v>
      </c>
      <c r="AM89" s="206">
        <v>0</v>
      </c>
      <c r="AN89" s="206">
        <v>0</v>
      </c>
      <c r="AO89" s="206">
        <v>78.3</v>
      </c>
      <c r="AP89" s="206">
        <v>100.05</v>
      </c>
    </row>
    <row r="90" spans="1:42">
      <c r="A90" t="s">
        <v>132</v>
      </c>
      <c r="B90" s="206">
        <v>0</v>
      </c>
      <c r="C90" s="206">
        <v>0</v>
      </c>
      <c r="D90" s="206">
        <v>13.78</v>
      </c>
      <c r="E90" s="206">
        <v>0</v>
      </c>
      <c r="F90" s="206">
        <v>4.49</v>
      </c>
      <c r="G90" s="206">
        <v>6.75</v>
      </c>
      <c r="H90" s="206">
        <v>0</v>
      </c>
      <c r="I90" s="206">
        <v>27.95</v>
      </c>
      <c r="J90" s="206">
        <v>0.68</v>
      </c>
      <c r="K90" s="206">
        <v>0.35</v>
      </c>
      <c r="L90" s="206">
        <v>14.26</v>
      </c>
      <c r="M90" s="206">
        <v>1.03</v>
      </c>
      <c r="N90" s="206">
        <v>1.32</v>
      </c>
      <c r="O90" s="206">
        <v>0</v>
      </c>
      <c r="P90" s="206">
        <v>3.92</v>
      </c>
      <c r="Q90" s="206">
        <v>0.09</v>
      </c>
      <c r="R90" s="206">
        <v>0.1</v>
      </c>
      <c r="S90" s="206">
        <v>0.09</v>
      </c>
      <c r="T90" s="206">
        <v>0</v>
      </c>
      <c r="U90" s="206">
        <v>0.63</v>
      </c>
      <c r="V90" s="206">
        <v>0.23</v>
      </c>
      <c r="W90" s="206">
        <v>0.39</v>
      </c>
      <c r="X90" s="206">
        <v>1.67</v>
      </c>
      <c r="Y90" s="206">
        <v>0</v>
      </c>
      <c r="Z90" s="206">
        <v>1.43</v>
      </c>
      <c r="AA90" s="206">
        <v>0.9</v>
      </c>
      <c r="AB90" s="206">
        <v>0</v>
      </c>
      <c r="AC90" s="206">
        <v>13.09</v>
      </c>
      <c r="AD90" s="206">
        <v>0</v>
      </c>
      <c r="AE90" s="206">
        <v>0</v>
      </c>
      <c r="AF90" s="206">
        <v>0</v>
      </c>
      <c r="AG90" s="206">
        <v>36.89</v>
      </c>
      <c r="AH90" s="206">
        <v>0</v>
      </c>
      <c r="AI90" s="206">
        <v>0</v>
      </c>
      <c r="AJ90" s="206">
        <v>0</v>
      </c>
      <c r="AK90" s="206">
        <v>19.600000000000001</v>
      </c>
      <c r="AL90" s="206">
        <v>0</v>
      </c>
      <c r="AM90" s="206">
        <v>0</v>
      </c>
      <c r="AN90" s="206">
        <v>0</v>
      </c>
      <c r="AO90" s="206">
        <v>78.3</v>
      </c>
      <c r="AP90" s="206">
        <v>100.05</v>
      </c>
    </row>
    <row r="91" spans="1:42">
      <c r="A91" t="s">
        <v>133</v>
      </c>
      <c r="B91" s="206">
        <v>0</v>
      </c>
      <c r="C91" s="206">
        <v>0</v>
      </c>
      <c r="D91" s="206">
        <v>13.78</v>
      </c>
      <c r="E91" s="206">
        <v>0</v>
      </c>
      <c r="F91" s="206">
        <v>4.49</v>
      </c>
      <c r="G91" s="206">
        <v>6.75</v>
      </c>
      <c r="H91" s="206">
        <v>0</v>
      </c>
      <c r="I91" s="206">
        <v>27.95</v>
      </c>
      <c r="J91" s="206">
        <v>0.68</v>
      </c>
      <c r="K91" s="206">
        <v>0.35</v>
      </c>
      <c r="L91" s="206">
        <v>14.26</v>
      </c>
      <c r="M91" s="206">
        <v>1.03</v>
      </c>
      <c r="N91" s="206">
        <v>1.32</v>
      </c>
      <c r="O91" s="206">
        <v>0</v>
      </c>
      <c r="P91" s="206">
        <v>3.92</v>
      </c>
      <c r="Q91" s="206">
        <v>0.16</v>
      </c>
      <c r="R91" s="206">
        <v>0.33</v>
      </c>
      <c r="S91" s="206">
        <v>0.2</v>
      </c>
      <c r="T91" s="206">
        <v>0</v>
      </c>
      <c r="U91" s="206">
        <v>0.63</v>
      </c>
      <c r="V91" s="206">
        <v>0.23</v>
      </c>
      <c r="W91" s="206">
        <v>0.39</v>
      </c>
      <c r="X91" s="206">
        <v>1.67</v>
      </c>
      <c r="Y91" s="206">
        <v>0</v>
      </c>
      <c r="Z91" s="206">
        <v>1.43</v>
      </c>
      <c r="AA91" s="206">
        <v>0.9</v>
      </c>
      <c r="AB91" s="206">
        <v>0</v>
      </c>
      <c r="AC91" s="206">
        <v>13.09</v>
      </c>
      <c r="AD91" s="206">
        <v>0</v>
      </c>
      <c r="AE91" s="206">
        <v>0</v>
      </c>
      <c r="AF91" s="206">
        <v>0</v>
      </c>
      <c r="AG91" s="206">
        <v>36.89</v>
      </c>
      <c r="AH91" s="206">
        <v>0</v>
      </c>
      <c r="AI91" s="206">
        <v>0</v>
      </c>
      <c r="AJ91" s="206">
        <v>0</v>
      </c>
      <c r="AK91" s="206">
        <v>19.600000000000001</v>
      </c>
      <c r="AL91" s="206">
        <v>0</v>
      </c>
      <c r="AM91" s="206">
        <v>0</v>
      </c>
      <c r="AN91" s="206">
        <v>0</v>
      </c>
      <c r="AO91" s="206">
        <v>78.3</v>
      </c>
      <c r="AP91" s="206">
        <v>100.05</v>
      </c>
    </row>
    <row r="92" spans="1:42">
      <c r="A92" t="s">
        <v>134</v>
      </c>
      <c r="B92" s="206">
        <v>0</v>
      </c>
      <c r="C92" s="206">
        <v>0</v>
      </c>
      <c r="D92" s="206">
        <v>13.78</v>
      </c>
      <c r="E92" s="206">
        <v>0</v>
      </c>
      <c r="F92" s="206">
        <v>4.49</v>
      </c>
      <c r="G92" s="206">
        <v>6.75</v>
      </c>
      <c r="H92" s="206">
        <v>0</v>
      </c>
      <c r="I92" s="206">
        <v>27.95</v>
      </c>
      <c r="J92" s="206">
        <v>0.68</v>
      </c>
      <c r="K92" s="206">
        <v>0.35</v>
      </c>
      <c r="L92" s="206">
        <v>14.26</v>
      </c>
      <c r="M92" s="206">
        <v>1.03</v>
      </c>
      <c r="N92" s="206">
        <v>1.32</v>
      </c>
      <c r="O92" s="206">
        <v>0</v>
      </c>
      <c r="P92" s="206">
        <v>3.92</v>
      </c>
      <c r="Q92" s="206">
        <v>0.16</v>
      </c>
      <c r="R92" s="206">
        <v>0.33</v>
      </c>
      <c r="S92" s="206">
        <v>0.2</v>
      </c>
      <c r="T92" s="206">
        <v>0</v>
      </c>
      <c r="U92" s="206">
        <v>0.63</v>
      </c>
      <c r="V92" s="206">
        <v>0.23</v>
      </c>
      <c r="W92" s="206">
        <v>0.39</v>
      </c>
      <c r="X92" s="206">
        <v>1.67</v>
      </c>
      <c r="Y92" s="206">
        <v>0</v>
      </c>
      <c r="Z92" s="206">
        <v>1.43</v>
      </c>
      <c r="AA92" s="206">
        <v>0.9</v>
      </c>
      <c r="AB92" s="206">
        <v>0</v>
      </c>
      <c r="AC92" s="206">
        <v>13.09</v>
      </c>
      <c r="AD92" s="206">
        <v>0</v>
      </c>
      <c r="AE92" s="206">
        <v>0</v>
      </c>
      <c r="AF92" s="206">
        <v>0</v>
      </c>
      <c r="AG92" s="206">
        <v>36.89</v>
      </c>
      <c r="AH92" s="206">
        <v>0</v>
      </c>
      <c r="AI92" s="206">
        <v>0</v>
      </c>
      <c r="AJ92" s="206">
        <v>0</v>
      </c>
      <c r="AK92" s="206">
        <v>19.600000000000001</v>
      </c>
      <c r="AL92" s="206">
        <v>0</v>
      </c>
      <c r="AM92" s="206">
        <v>0</v>
      </c>
      <c r="AN92" s="206">
        <v>0</v>
      </c>
      <c r="AO92" s="206">
        <v>78.3</v>
      </c>
      <c r="AP92" s="206">
        <v>100.05</v>
      </c>
    </row>
    <row r="93" spans="1:42">
      <c r="A93" t="s">
        <v>135</v>
      </c>
      <c r="B93" s="206">
        <v>0</v>
      </c>
      <c r="C93" s="206">
        <v>0</v>
      </c>
      <c r="D93" s="206">
        <v>13.78</v>
      </c>
      <c r="E93" s="206">
        <v>0</v>
      </c>
      <c r="F93" s="206">
        <v>4.49</v>
      </c>
      <c r="G93" s="206">
        <v>6.75</v>
      </c>
      <c r="H93" s="206">
        <v>0</v>
      </c>
      <c r="I93" s="206">
        <v>27.95</v>
      </c>
      <c r="J93" s="206">
        <v>0.68</v>
      </c>
      <c r="K93" s="206">
        <v>0.34</v>
      </c>
      <c r="L93" s="206">
        <v>14.26</v>
      </c>
      <c r="M93" s="206">
        <v>1.03</v>
      </c>
      <c r="N93" s="206">
        <v>1.32</v>
      </c>
      <c r="O93" s="206">
        <v>0</v>
      </c>
      <c r="P93" s="206">
        <v>3.92</v>
      </c>
      <c r="Q93" s="206">
        <v>0.16</v>
      </c>
      <c r="R93" s="206">
        <v>0.33</v>
      </c>
      <c r="S93" s="206">
        <v>0.2</v>
      </c>
      <c r="T93" s="206">
        <v>0</v>
      </c>
      <c r="U93" s="206">
        <v>0.63</v>
      </c>
      <c r="V93" s="206">
        <v>0.23</v>
      </c>
      <c r="W93" s="206">
        <v>0.39</v>
      </c>
      <c r="X93" s="206">
        <v>1.67</v>
      </c>
      <c r="Y93" s="206">
        <v>0</v>
      </c>
      <c r="Z93" s="206">
        <v>1.43</v>
      </c>
      <c r="AA93" s="206">
        <v>0.9</v>
      </c>
      <c r="AB93" s="206">
        <v>0</v>
      </c>
      <c r="AC93" s="206">
        <v>13.09</v>
      </c>
      <c r="AD93" s="206">
        <v>0</v>
      </c>
      <c r="AE93" s="206">
        <v>0</v>
      </c>
      <c r="AF93" s="206">
        <v>0</v>
      </c>
      <c r="AG93" s="206">
        <v>36.89</v>
      </c>
      <c r="AH93" s="206">
        <v>0</v>
      </c>
      <c r="AI93" s="206">
        <v>0</v>
      </c>
      <c r="AJ93" s="206">
        <v>0</v>
      </c>
      <c r="AK93" s="206">
        <v>19.600000000000001</v>
      </c>
      <c r="AL93" s="206">
        <v>0</v>
      </c>
      <c r="AM93" s="206">
        <v>0</v>
      </c>
      <c r="AN93" s="206">
        <v>0</v>
      </c>
      <c r="AO93" s="206">
        <v>78.3</v>
      </c>
      <c r="AP93" s="206">
        <v>100.05</v>
      </c>
    </row>
    <row r="94" spans="1:42">
      <c r="A94" t="s">
        <v>136</v>
      </c>
      <c r="B94" s="206">
        <v>0</v>
      </c>
      <c r="C94" s="206">
        <v>0</v>
      </c>
      <c r="D94" s="206">
        <v>13.78</v>
      </c>
      <c r="E94" s="206">
        <v>0</v>
      </c>
      <c r="F94" s="206">
        <v>4.49</v>
      </c>
      <c r="G94" s="206">
        <v>6.75</v>
      </c>
      <c r="H94" s="206">
        <v>0</v>
      </c>
      <c r="I94" s="206">
        <v>27.95</v>
      </c>
      <c r="J94" s="206">
        <v>0.68</v>
      </c>
      <c r="K94" s="206">
        <v>0.34</v>
      </c>
      <c r="L94" s="206">
        <v>14.26</v>
      </c>
      <c r="M94" s="206">
        <v>1.03</v>
      </c>
      <c r="N94" s="206">
        <v>1.32</v>
      </c>
      <c r="O94" s="206">
        <v>0</v>
      </c>
      <c r="P94" s="206">
        <v>3.92</v>
      </c>
      <c r="Q94" s="206">
        <v>0.16</v>
      </c>
      <c r="R94" s="206">
        <v>0.33</v>
      </c>
      <c r="S94" s="206">
        <v>0.2</v>
      </c>
      <c r="T94" s="206">
        <v>0</v>
      </c>
      <c r="U94" s="206">
        <v>0.63</v>
      </c>
      <c r="V94" s="206">
        <v>0.23</v>
      </c>
      <c r="W94" s="206">
        <v>0.39</v>
      </c>
      <c r="X94" s="206">
        <v>1.67</v>
      </c>
      <c r="Y94" s="206">
        <v>0</v>
      </c>
      <c r="Z94" s="206">
        <v>1.43</v>
      </c>
      <c r="AA94" s="206">
        <v>0.9</v>
      </c>
      <c r="AB94" s="206">
        <v>0</v>
      </c>
      <c r="AC94" s="206">
        <v>13.09</v>
      </c>
      <c r="AD94" s="206">
        <v>0</v>
      </c>
      <c r="AE94" s="206">
        <v>0</v>
      </c>
      <c r="AF94" s="206">
        <v>0</v>
      </c>
      <c r="AG94" s="206">
        <v>36.89</v>
      </c>
      <c r="AH94" s="206">
        <v>0</v>
      </c>
      <c r="AI94" s="206">
        <v>0</v>
      </c>
      <c r="AJ94" s="206">
        <v>0</v>
      </c>
      <c r="AK94" s="206">
        <v>19.600000000000001</v>
      </c>
      <c r="AL94" s="206">
        <v>0</v>
      </c>
      <c r="AM94" s="206">
        <v>0</v>
      </c>
      <c r="AN94" s="206">
        <v>0</v>
      </c>
      <c r="AO94" s="206">
        <v>78.3</v>
      </c>
      <c r="AP94" s="206">
        <v>100.05</v>
      </c>
    </row>
    <row r="95" spans="1:42">
      <c r="A95" t="s">
        <v>137</v>
      </c>
      <c r="B95" s="206">
        <v>0</v>
      </c>
      <c r="C95" s="206">
        <v>0</v>
      </c>
      <c r="D95" s="206">
        <v>13.78</v>
      </c>
      <c r="E95" s="206">
        <v>0</v>
      </c>
      <c r="F95" s="206">
        <v>4.49</v>
      </c>
      <c r="G95" s="206">
        <v>6.75</v>
      </c>
      <c r="H95" s="206">
        <v>0</v>
      </c>
      <c r="I95" s="206">
        <v>27.95</v>
      </c>
      <c r="J95" s="206">
        <v>0.68</v>
      </c>
      <c r="K95" s="206">
        <v>0.34</v>
      </c>
      <c r="L95" s="206">
        <v>14.26</v>
      </c>
      <c r="M95" s="206">
        <v>1.03</v>
      </c>
      <c r="N95" s="206">
        <v>1.32</v>
      </c>
      <c r="O95" s="206">
        <v>0</v>
      </c>
      <c r="P95" s="206">
        <v>3.92</v>
      </c>
      <c r="Q95" s="206">
        <v>0.16</v>
      </c>
      <c r="R95" s="206">
        <v>0.33</v>
      </c>
      <c r="S95" s="206">
        <v>0.2</v>
      </c>
      <c r="T95" s="206">
        <v>0</v>
      </c>
      <c r="U95" s="206">
        <v>0.63</v>
      </c>
      <c r="V95" s="206">
        <v>0.23</v>
      </c>
      <c r="W95" s="206">
        <v>0.39</v>
      </c>
      <c r="X95" s="206">
        <v>1.67</v>
      </c>
      <c r="Y95" s="206">
        <v>0</v>
      </c>
      <c r="Z95" s="206">
        <v>1.43</v>
      </c>
      <c r="AA95" s="206">
        <v>0.9</v>
      </c>
      <c r="AB95" s="206">
        <v>0</v>
      </c>
      <c r="AC95" s="206">
        <v>13.09</v>
      </c>
      <c r="AD95" s="206">
        <v>0</v>
      </c>
      <c r="AE95" s="206">
        <v>0</v>
      </c>
      <c r="AF95" s="206">
        <v>0</v>
      </c>
      <c r="AG95" s="206">
        <v>35.53</v>
      </c>
      <c r="AH95" s="206">
        <v>0</v>
      </c>
      <c r="AI95" s="206">
        <v>0</v>
      </c>
      <c r="AJ95" s="206">
        <v>0</v>
      </c>
      <c r="AK95" s="206">
        <v>19.600000000000001</v>
      </c>
      <c r="AL95" s="206">
        <v>0</v>
      </c>
      <c r="AM95" s="206">
        <v>0</v>
      </c>
      <c r="AN95" s="206">
        <v>0</v>
      </c>
      <c r="AO95" s="206">
        <v>78.3</v>
      </c>
      <c r="AP95" s="206">
        <v>100.05</v>
      </c>
    </row>
    <row r="96" spans="1:42">
      <c r="A96" t="s">
        <v>138</v>
      </c>
      <c r="B96" s="206">
        <v>0</v>
      </c>
      <c r="C96" s="206">
        <v>0</v>
      </c>
      <c r="D96" s="206">
        <v>13.78</v>
      </c>
      <c r="E96" s="206">
        <v>0</v>
      </c>
      <c r="F96" s="206">
        <v>4.49</v>
      </c>
      <c r="G96" s="206">
        <v>6.75</v>
      </c>
      <c r="H96" s="206">
        <v>0</v>
      </c>
      <c r="I96" s="206">
        <v>27.95</v>
      </c>
      <c r="J96" s="206">
        <v>0.68</v>
      </c>
      <c r="K96" s="206">
        <v>0.34</v>
      </c>
      <c r="L96" s="206">
        <v>14.26</v>
      </c>
      <c r="M96" s="206">
        <v>1.03</v>
      </c>
      <c r="N96" s="206">
        <v>1.32</v>
      </c>
      <c r="O96" s="206">
        <v>0</v>
      </c>
      <c r="P96" s="206">
        <v>3.92</v>
      </c>
      <c r="Q96" s="206">
        <v>0.16</v>
      </c>
      <c r="R96" s="206">
        <v>0.33</v>
      </c>
      <c r="S96" s="206">
        <v>0.2</v>
      </c>
      <c r="T96" s="206">
        <v>0</v>
      </c>
      <c r="U96" s="206">
        <v>0.63</v>
      </c>
      <c r="V96" s="206">
        <v>0.23</v>
      </c>
      <c r="W96" s="206">
        <v>0.39</v>
      </c>
      <c r="X96" s="206">
        <v>1.67</v>
      </c>
      <c r="Y96" s="206">
        <v>0</v>
      </c>
      <c r="Z96" s="206">
        <v>1.43</v>
      </c>
      <c r="AA96" s="206">
        <v>0.9</v>
      </c>
      <c r="AB96" s="206">
        <v>0</v>
      </c>
      <c r="AC96" s="206">
        <v>13.09</v>
      </c>
      <c r="AD96" s="206">
        <v>0</v>
      </c>
      <c r="AE96" s="206">
        <v>0</v>
      </c>
      <c r="AF96" s="206">
        <v>0</v>
      </c>
      <c r="AG96" s="206">
        <v>35.53</v>
      </c>
      <c r="AH96" s="206">
        <v>0</v>
      </c>
      <c r="AI96" s="206">
        <v>0</v>
      </c>
      <c r="AJ96" s="206">
        <v>0</v>
      </c>
      <c r="AK96" s="206">
        <v>19.600000000000001</v>
      </c>
      <c r="AL96" s="206">
        <v>0</v>
      </c>
      <c r="AM96" s="206">
        <v>0</v>
      </c>
      <c r="AN96" s="206">
        <v>0</v>
      </c>
      <c r="AO96" s="206">
        <v>78.3</v>
      </c>
      <c r="AP96" s="206">
        <v>100.05</v>
      </c>
    </row>
    <row r="97" spans="1:42">
      <c r="A97" t="s">
        <v>139</v>
      </c>
      <c r="B97" s="206">
        <v>0</v>
      </c>
      <c r="C97" s="206">
        <v>0</v>
      </c>
      <c r="D97" s="206">
        <v>13.78</v>
      </c>
      <c r="E97" s="206">
        <v>0</v>
      </c>
      <c r="F97" s="206">
        <v>4.49</v>
      </c>
      <c r="G97" s="206">
        <v>6.75</v>
      </c>
      <c r="H97" s="206">
        <v>0</v>
      </c>
      <c r="I97" s="206">
        <v>27.95</v>
      </c>
      <c r="J97" s="206">
        <v>0.68</v>
      </c>
      <c r="K97" s="206">
        <v>9.35</v>
      </c>
      <c r="L97" s="206">
        <v>78.14</v>
      </c>
      <c r="M97" s="206">
        <v>1.03</v>
      </c>
      <c r="N97" s="206">
        <v>1.32</v>
      </c>
      <c r="O97" s="206">
        <v>0</v>
      </c>
      <c r="P97" s="206">
        <v>3.92</v>
      </c>
      <c r="Q97" s="206">
        <v>2.87</v>
      </c>
      <c r="R97" s="206">
        <v>0.33</v>
      </c>
      <c r="S97" s="206">
        <v>4.4000000000000004</v>
      </c>
      <c r="T97" s="206">
        <v>0</v>
      </c>
      <c r="U97" s="206">
        <v>0.63</v>
      </c>
      <c r="V97" s="206">
        <v>0.23</v>
      </c>
      <c r="W97" s="206">
        <v>0.39</v>
      </c>
      <c r="X97" s="206">
        <v>1.67</v>
      </c>
      <c r="Y97" s="206">
        <v>0</v>
      </c>
      <c r="Z97" s="206">
        <v>1.43</v>
      </c>
      <c r="AA97" s="206">
        <v>0.9</v>
      </c>
      <c r="AB97" s="206">
        <v>0</v>
      </c>
      <c r="AC97" s="206">
        <v>13.09</v>
      </c>
      <c r="AD97" s="206">
        <v>0</v>
      </c>
      <c r="AE97" s="206">
        <v>0</v>
      </c>
      <c r="AF97" s="206">
        <v>0</v>
      </c>
      <c r="AG97" s="206">
        <v>35.53</v>
      </c>
      <c r="AH97" s="206">
        <v>0</v>
      </c>
      <c r="AI97" s="206">
        <v>0</v>
      </c>
      <c r="AJ97" s="206">
        <v>0</v>
      </c>
      <c r="AK97" s="206">
        <v>19.600000000000001</v>
      </c>
      <c r="AL97" s="206">
        <v>0</v>
      </c>
      <c r="AM97" s="206">
        <v>0</v>
      </c>
      <c r="AN97" s="206">
        <v>0</v>
      </c>
      <c r="AO97" s="206">
        <v>78.3</v>
      </c>
      <c r="AP97" s="206">
        <v>100.05</v>
      </c>
    </row>
    <row r="98" spans="1:42">
      <c r="A98" t="s">
        <v>140</v>
      </c>
      <c r="B98" s="206">
        <v>0</v>
      </c>
      <c r="C98" s="206">
        <v>0</v>
      </c>
      <c r="D98" s="206">
        <v>13.78</v>
      </c>
      <c r="E98" s="206">
        <v>0</v>
      </c>
      <c r="F98" s="206">
        <v>4.49</v>
      </c>
      <c r="G98" s="206">
        <v>6.75</v>
      </c>
      <c r="H98" s="206">
        <v>0</v>
      </c>
      <c r="I98" s="206">
        <v>27.95</v>
      </c>
      <c r="J98" s="206">
        <v>0.68</v>
      </c>
      <c r="K98" s="206">
        <v>9.35</v>
      </c>
      <c r="L98" s="206">
        <v>107.03</v>
      </c>
      <c r="M98" s="206">
        <v>1.03</v>
      </c>
      <c r="N98" s="206">
        <v>1.32</v>
      </c>
      <c r="O98" s="206">
        <v>0</v>
      </c>
      <c r="P98" s="206">
        <v>3.92</v>
      </c>
      <c r="Q98" s="206">
        <v>2.87</v>
      </c>
      <c r="R98" s="206">
        <v>0.33</v>
      </c>
      <c r="S98" s="206">
        <v>4.4000000000000004</v>
      </c>
      <c r="T98" s="206">
        <v>0</v>
      </c>
      <c r="U98" s="206">
        <v>0.63</v>
      </c>
      <c r="V98" s="206">
        <v>0.23</v>
      </c>
      <c r="W98" s="206">
        <v>0.39</v>
      </c>
      <c r="X98" s="206">
        <v>1.67</v>
      </c>
      <c r="Y98" s="206">
        <v>0</v>
      </c>
      <c r="Z98" s="206">
        <v>1.43</v>
      </c>
      <c r="AA98" s="206">
        <v>0.9</v>
      </c>
      <c r="AB98" s="206">
        <v>0</v>
      </c>
      <c r="AC98" s="206">
        <v>13.09</v>
      </c>
      <c r="AD98" s="206">
        <v>0</v>
      </c>
      <c r="AE98" s="206">
        <v>0</v>
      </c>
      <c r="AF98" s="206">
        <v>0</v>
      </c>
      <c r="AG98" s="206">
        <v>35.53</v>
      </c>
      <c r="AH98" s="206">
        <v>0</v>
      </c>
      <c r="AI98" s="206">
        <v>0</v>
      </c>
      <c r="AJ98" s="206">
        <v>0</v>
      </c>
      <c r="AK98" s="206">
        <v>19.600000000000001</v>
      </c>
      <c r="AL98" s="206">
        <v>0</v>
      </c>
      <c r="AM98" s="206">
        <v>0</v>
      </c>
      <c r="AN98" s="206">
        <v>0</v>
      </c>
      <c r="AO98" s="206">
        <v>78.3</v>
      </c>
      <c r="AP98" s="206">
        <v>100.05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0.33040000000000008</v>
      </c>
      <c r="E99">
        <f t="shared" si="0"/>
        <v>0</v>
      </c>
      <c r="F99">
        <f t="shared" si="0"/>
        <v>0.10776000000000013</v>
      </c>
      <c r="G99">
        <f t="shared" si="0"/>
        <v>0.16200000000000001</v>
      </c>
      <c r="H99">
        <f t="shared" si="0"/>
        <v>0</v>
      </c>
      <c r="I99">
        <f t="shared" si="0"/>
        <v>0.6688449999999988</v>
      </c>
      <c r="J99">
        <f t="shared" si="0"/>
        <v>1.6319999999999998E-2</v>
      </c>
      <c r="K99">
        <f t="shared" si="0"/>
        <v>5.8024999999999952E-2</v>
      </c>
      <c r="L99">
        <f t="shared" si="0"/>
        <v>1.1246175000000025</v>
      </c>
      <c r="M99">
        <f t="shared" si="0"/>
        <v>2.3960000000000002E-2</v>
      </c>
      <c r="N99">
        <f t="shared" si="0"/>
        <v>3.1679999999999923E-2</v>
      </c>
      <c r="O99">
        <f t="shared" si="0"/>
        <v>0</v>
      </c>
      <c r="P99">
        <f t="shared" si="0"/>
        <v>0.11324500000000018</v>
      </c>
      <c r="Q99">
        <f t="shared" si="0"/>
        <v>2.9652500000000002E-2</v>
      </c>
      <c r="R99">
        <f t="shared" si="0"/>
        <v>4.4899999999999975E-3</v>
      </c>
      <c r="S99">
        <f t="shared" si="0"/>
        <v>4.3957500000000004E-2</v>
      </c>
      <c r="T99">
        <f t="shared" si="0"/>
        <v>0</v>
      </c>
      <c r="U99">
        <f t="shared" si="0"/>
        <v>1.4917500000000023E-2</v>
      </c>
      <c r="V99">
        <f t="shared" si="0"/>
        <v>5.2275000000000064E-3</v>
      </c>
      <c r="W99">
        <f t="shared" si="0"/>
        <v>1.1010000000000004E-2</v>
      </c>
      <c r="X99">
        <f t="shared" si="0"/>
        <v>4.0079999999999963E-2</v>
      </c>
      <c r="Y99">
        <f t="shared" si="0"/>
        <v>0</v>
      </c>
      <c r="Z99">
        <f t="shared" si="0"/>
        <v>3.4145000000000078E-2</v>
      </c>
      <c r="AA99">
        <f t="shared" si="0"/>
        <v>2.1402500000000019E-2</v>
      </c>
      <c r="AB99">
        <f t="shared" si="0"/>
        <v>0</v>
      </c>
      <c r="AC99">
        <f t="shared" si="0"/>
        <v>0.32693249999999968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0.81981499999999918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0.19358250000000016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1.8792000000000031</v>
      </c>
      <c r="AP99">
        <f t="shared" si="0"/>
        <v>2.4011999999999998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-31.751999999999999</v>
      </c>
      <c r="D27" s="124">
        <v>0</v>
      </c>
      <c r="E27" s="124">
        <v>0</v>
      </c>
      <c r="F27" s="124">
        <v>-43.247999999999998</v>
      </c>
      <c r="G27" s="124">
        <v>-75</v>
      </c>
      <c r="H27" s="118"/>
      <c r="I27" s="33">
        <v>25</v>
      </c>
      <c r="J27" s="124">
        <v>31.751999999999999</v>
      </c>
      <c r="K27" s="124">
        <v>0</v>
      </c>
      <c r="L27" s="124">
        <v>0</v>
      </c>
      <c r="M27" s="124">
        <v>0</v>
      </c>
      <c r="N27" s="124">
        <v>31.751999999999999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43.247999999999998</v>
      </c>
      <c r="AF27" s="124">
        <v>0</v>
      </c>
      <c r="AG27" s="124">
        <v>0</v>
      </c>
      <c r="AH27" s="124">
        <v>0</v>
      </c>
      <c r="AI27" s="124">
        <v>43.247999999999998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31.751999999999999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-31.751999999999999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43.247999999999998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-43.247999999999998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317.52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317.52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432.47999999999996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432.47999999999996</v>
      </c>
      <c r="DF27" s="123">
        <f t="shared" si="31"/>
        <v>75</v>
      </c>
      <c r="DG27" s="123">
        <f t="shared" si="32"/>
        <v>-31.751999999999999</v>
      </c>
      <c r="DH27" s="123">
        <f t="shared" si="33"/>
        <v>0</v>
      </c>
      <c r="DI27" s="123">
        <f t="shared" si="34"/>
        <v>0</v>
      </c>
      <c r="DJ27" s="123">
        <f t="shared" si="35"/>
        <v>-43.247999999999998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-56.307000000000002</v>
      </c>
      <c r="D28" s="124">
        <v>0</v>
      </c>
      <c r="E28" s="124">
        <v>0</v>
      </c>
      <c r="F28" s="124">
        <v>-76.692999999999998</v>
      </c>
      <c r="G28" s="124">
        <v>-133</v>
      </c>
      <c r="H28" s="118"/>
      <c r="I28" s="33">
        <v>26</v>
      </c>
      <c r="J28" s="124">
        <v>56.307000000000002</v>
      </c>
      <c r="K28" s="124">
        <v>0</v>
      </c>
      <c r="L28" s="124">
        <v>0</v>
      </c>
      <c r="M28" s="124">
        <v>0</v>
      </c>
      <c r="N28" s="124">
        <v>56.307000000000002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76.692999999999998</v>
      </c>
      <c r="AF28" s="124">
        <v>0</v>
      </c>
      <c r="AG28" s="124">
        <v>0</v>
      </c>
      <c r="AH28" s="124">
        <v>0</v>
      </c>
      <c r="AI28" s="124">
        <v>76.692999999999998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56.307000000000002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-56.307000000000002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76.692999999999998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-76.692999999999998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563.07000000000005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563.07000000000005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766.93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766.93</v>
      </c>
      <c r="DF28" s="123">
        <f t="shared" si="31"/>
        <v>133</v>
      </c>
      <c r="DG28" s="123">
        <f t="shared" si="32"/>
        <v>-56.307000000000002</v>
      </c>
      <c r="DH28" s="123">
        <f t="shared" si="33"/>
        <v>0</v>
      </c>
      <c r="DI28" s="123">
        <f t="shared" si="34"/>
        <v>0</v>
      </c>
      <c r="DJ28" s="123">
        <f t="shared" si="35"/>
        <v>-76.692999999999998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-30</v>
      </c>
      <c r="D29" s="124">
        <v>0</v>
      </c>
      <c r="E29" s="124">
        <v>0</v>
      </c>
      <c r="F29" s="124">
        <v>-105</v>
      </c>
      <c r="G29" s="124">
        <v>-135</v>
      </c>
      <c r="H29" s="118"/>
      <c r="I29" s="33">
        <v>27</v>
      </c>
      <c r="J29" s="124">
        <v>30</v>
      </c>
      <c r="K29" s="124">
        <v>0</v>
      </c>
      <c r="L29" s="124">
        <v>0</v>
      </c>
      <c r="M29" s="124">
        <v>0</v>
      </c>
      <c r="N29" s="124">
        <v>30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105</v>
      </c>
      <c r="AF29" s="124">
        <v>0</v>
      </c>
      <c r="AG29" s="124">
        <v>0</v>
      </c>
      <c r="AH29" s="124">
        <v>0</v>
      </c>
      <c r="AI29" s="124">
        <v>105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30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-30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105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-105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300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300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1050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1050</v>
      </c>
      <c r="DF29" s="123">
        <f t="shared" si="31"/>
        <v>135</v>
      </c>
      <c r="DG29" s="123">
        <f t="shared" si="32"/>
        <v>-30</v>
      </c>
      <c r="DH29" s="123">
        <f t="shared" si="33"/>
        <v>0</v>
      </c>
      <c r="DI29" s="123">
        <f t="shared" si="34"/>
        <v>0</v>
      </c>
      <c r="DJ29" s="123">
        <f t="shared" si="35"/>
        <v>-105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-78.177000000000007</v>
      </c>
      <c r="G30" s="124">
        <v>-78.177000000000007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78.177000000000007</v>
      </c>
      <c r="AF30" s="124">
        <v>0</v>
      </c>
      <c r="AG30" s="124">
        <v>0</v>
      </c>
      <c r="AH30" s="124">
        <v>0</v>
      </c>
      <c r="AI30" s="124">
        <v>78.177000000000007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78.177000000000007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-78.177000000000007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781.7700000000001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781.7700000000001</v>
      </c>
      <c r="DF30" s="123">
        <f t="shared" si="31"/>
        <v>78.177000000000007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-78.177000000000007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-50.917000000000002</v>
      </c>
      <c r="G31" s="124">
        <v>-50.917000000000002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50.917000000000002</v>
      </c>
      <c r="AF31" s="124">
        <v>0</v>
      </c>
      <c r="AG31" s="124">
        <v>0</v>
      </c>
      <c r="AH31" s="124">
        <v>0</v>
      </c>
      <c r="AI31" s="124">
        <v>50.917000000000002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50.917000000000002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-50.917000000000002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509.17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509.17</v>
      </c>
      <c r="DF31" s="123">
        <f t="shared" si="31"/>
        <v>50.917000000000002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-50.917000000000002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-50.213000000000001</v>
      </c>
      <c r="G32" s="124">
        <v>-50.213000000000001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50.213000000000001</v>
      </c>
      <c r="AF32" s="124">
        <v>0</v>
      </c>
      <c r="AG32" s="124">
        <v>0</v>
      </c>
      <c r="AH32" s="124">
        <v>0</v>
      </c>
      <c r="AI32" s="124">
        <v>50.213000000000001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50.213000000000001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-50.213000000000001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502.13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502.13</v>
      </c>
      <c r="DF32" s="123">
        <f t="shared" si="31"/>
        <v>50.213000000000001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-50.213000000000001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-60.805999999999997</v>
      </c>
      <c r="G33" s="124">
        <v>-60.805999999999997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60.805999999999997</v>
      </c>
      <c r="AF33" s="124">
        <v>0</v>
      </c>
      <c r="AG33" s="124">
        <v>0</v>
      </c>
      <c r="AH33" s="124">
        <v>0</v>
      </c>
      <c r="AI33" s="124">
        <v>60.805999999999997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60.805999999999997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-60.805999999999997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608.05999999999995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608.05999999999995</v>
      </c>
      <c r="DF33" s="123">
        <f t="shared" si="31"/>
        <v>60.805999999999997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-60.805999999999997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-74.231999999999999</v>
      </c>
      <c r="G34" s="124">
        <v>-74.231999999999999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74.231999999999999</v>
      </c>
      <c r="AF34" s="124">
        <v>0</v>
      </c>
      <c r="AG34" s="124">
        <v>0</v>
      </c>
      <c r="AH34" s="124">
        <v>0</v>
      </c>
      <c r="AI34" s="124">
        <v>74.231999999999999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74.231999999999999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-74.231999999999999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742.31999999999994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742.31999999999994</v>
      </c>
      <c r="DF34" s="123">
        <f t="shared" si="31"/>
        <v>74.231999999999999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-74.231999999999999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-71.778000000000006</v>
      </c>
      <c r="G35" s="124">
        <v>-71.778000000000006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71.778000000000006</v>
      </c>
      <c r="AF35" s="124">
        <v>0</v>
      </c>
      <c r="AG35" s="124">
        <v>0</v>
      </c>
      <c r="AH35" s="124">
        <v>0</v>
      </c>
      <c r="AI35" s="124">
        <v>71.778000000000006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71.778000000000006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-71.778000000000006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717.78000000000009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717.78000000000009</v>
      </c>
      <c r="DF35" s="123">
        <f t="shared" si="31"/>
        <v>71.778000000000006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-71.778000000000006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-79</v>
      </c>
      <c r="G36" s="124">
        <v>-79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79</v>
      </c>
      <c r="AF36" s="124">
        <v>0</v>
      </c>
      <c r="AG36" s="124">
        <v>0</v>
      </c>
      <c r="AH36" s="124">
        <v>0</v>
      </c>
      <c r="AI36" s="124">
        <v>79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79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-79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790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790</v>
      </c>
      <c r="DF36" s="123">
        <f t="shared" si="31"/>
        <v>79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-79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-19.475000000000001</v>
      </c>
      <c r="D37" s="124">
        <v>0</v>
      </c>
      <c r="E37" s="124">
        <v>0</v>
      </c>
      <c r="F37" s="124">
        <v>-26.524999999999999</v>
      </c>
      <c r="G37" s="124">
        <v>-46</v>
      </c>
      <c r="H37" s="118"/>
      <c r="I37" s="33">
        <v>35</v>
      </c>
      <c r="J37" s="124">
        <v>19.475000000000001</v>
      </c>
      <c r="K37" s="124">
        <v>0</v>
      </c>
      <c r="L37" s="124">
        <v>0</v>
      </c>
      <c r="M37" s="124">
        <v>0</v>
      </c>
      <c r="N37" s="124">
        <v>19.475000000000001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26.524999999999999</v>
      </c>
      <c r="AF37" s="124">
        <v>0</v>
      </c>
      <c r="AG37" s="124">
        <v>0</v>
      </c>
      <c r="AH37" s="124">
        <v>0</v>
      </c>
      <c r="AI37" s="124">
        <v>26.524999999999999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19.475000000000001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-19.475000000000001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26.524999999999999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-26.524999999999999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194.75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194.75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265.25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265.25</v>
      </c>
      <c r="DF37" s="123">
        <f t="shared" si="31"/>
        <v>46</v>
      </c>
      <c r="DG37" s="123">
        <f t="shared" si="32"/>
        <v>-19.475000000000001</v>
      </c>
      <c r="DH37" s="123">
        <f t="shared" si="33"/>
        <v>0</v>
      </c>
      <c r="DI37" s="123">
        <f t="shared" si="34"/>
        <v>0</v>
      </c>
      <c r="DJ37" s="123">
        <f t="shared" si="35"/>
        <v>-26.524999999999999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-16.934999999999999</v>
      </c>
      <c r="D38" s="124">
        <v>0</v>
      </c>
      <c r="E38" s="124">
        <v>0</v>
      </c>
      <c r="F38" s="124">
        <v>-23.065000000000001</v>
      </c>
      <c r="G38" s="124">
        <v>-40</v>
      </c>
      <c r="H38" s="118"/>
      <c r="I38" s="33">
        <v>36</v>
      </c>
      <c r="J38" s="124">
        <v>16.934999999999999</v>
      </c>
      <c r="K38" s="124">
        <v>0</v>
      </c>
      <c r="L38" s="124">
        <v>0</v>
      </c>
      <c r="M38" s="124">
        <v>0</v>
      </c>
      <c r="N38" s="124">
        <v>16.934999999999999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23.065000000000001</v>
      </c>
      <c r="AF38" s="124">
        <v>0</v>
      </c>
      <c r="AG38" s="124">
        <v>0</v>
      </c>
      <c r="AH38" s="124">
        <v>0</v>
      </c>
      <c r="AI38" s="124">
        <v>23.065000000000001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16.934999999999999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-16.934999999999999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23.065000000000001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-23.065000000000001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169.35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169.35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230.65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230.65</v>
      </c>
      <c r="DF38" s="123">
        <f t="shared" si="31"/>
        <v>40</v>
      </c>
      <c r="DG38" s="123">
        <f t="shared" si="32"/>
        <v>-16.934999999999999</v>
      </c>
      <c r="DH38" s="123">
        <f t="shared" si="33"/>
        <v>0</v>
      </c>
      <c r="DI38" s="123">
        <f t="shared" si="34"/>
        <v>0</v>
      </c>
      <c r="DJ38" s="123">
        <f t="shared" si="35"/>
        <v>-23.065000000000001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-25</v>
      </c>
      <c r="D39" s="124">
        <v>0</v>
      </c>
      <c r="E39" s="124">
        <v>0</v>
      </c>
      <c r="F39" s="124">
        <v>-94</v>
      </c>
      <c r="G39" s="124">
        <v>-119</v>
      </c>
      <c r="H39" s="118"/>
      <c r="I39" s="33">
        <v>37</v>
      </c>
      <c r="J39" s="124">
        <v>25</v>
      </c>
      <c r="K39" s="124">
        <v>0</v>
      </c>
      <c r="L39" s="124">
        <v>0</v>
      </c>
      <c r="M39" s="124">
        <v>0</v>
      </c>
      <c r="N39" s="124">
        <v>25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94</v>
      </c>
      <c r="AF39" s="124">
        <v>0</v>
      </c>
      <c r="AG39" s="124">
        <v>0</v>
      </c>
      <c r="AH39" s="124">
        <v>0</v>
      </c>
      <c r="AI39" s="124">
        <v>94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25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-25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94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-94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250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250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940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940</v>
      </c>
      <c r="DF39" s="123">
        <f t="shared" si="31"/>
        <v>119</v>
      </c>
      <c r="DG39" s="123">
        <f t="shared" si="32"/>
        <v>-25</v>
      </c>
      <c r="DH39" s="123">
        <f t="shared" si="33"/>
        <v>0</v>
      </c>
      <c r="DI39" s="123">
        <f t="shared" si="34"/>
        <v>0</v>
      </c>
      <c r="DJ39" s="123">
        <f t="shared" si="35"/>
        <v>-94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-15</v>
      </c>
      <c r="D40" s="124">
        <v>0</v>
      </c>
      <c r="E40" s="124">
        <v>0</v>
      </c>
      <c r="F40" s="124">
        <v>-63.213000000000001</v>
      </c>
      <c r="G40" s="124">
        <v>-78.212999999999994</v>
      </c>
      <c r="H40" s="118"/>
      <c r="I40" s="33">
        <v>38</v>
      </c>
      <c r="J40" s="124">
        <v>15</v>
      </c>
      <c r="K40" s="124">
        <v>0</v>
      </c>
      <c r="L40" s="124">
        <v>0</v>
      </c>
      <c r="M40" s="124">
        <v>0</v>
      </c>
      <c r="N40" s="124">
        <v>15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63.213000000000001</v>
      </c>
      <c r="AF40" s="124">
        <v>0</v>
      </c>
      <c r="AG40" s="124">
        <v>0</v>
      </c>
      <c r="AH40" s="124">
        <v>0</v>
      </c>
      <c r="AI40" s="124">
        <v>63.213000000000001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15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-15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63.213000000000001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-63.213000000000001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150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150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632.13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632.13</v>
      </c>
      <c r="DF40" s="123">
        <f t="shared" si="31"/>
        <v>78.212999999999994</v>
      </c>
      <c r="DG40" s="123">
        <f t="shared" si="32"/>
        <v>-15</v>
      </c>
      <c r="DH40" s="123">
        <f t="shared" si="33"/>
        <v>0</v>
      </c>
      <c r="DI40" s="123">
        <f t="shared" si="34"/>
        <v>0</v>
      </c>
      <c r="DJ40" s="123">
        <f t="shared" si="35"/>
        <v>-63.213000000000001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-38.615000000000002</v>
      </c>
      <c r="G41" s="124">
        <v>-38.615000000000002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38.615000000000002</v>
      </c>
      <c r="AF41" s="124">
        <v>0</v>
      </c>
      <c r="AG41" s="124">
        <v>0</v>
      </c>
      <c r="AH41" s="124">
        <v>0</v>
      </c>
      <c r="AI41" s="124">
        <v>38.615000000000002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38.615000000000002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-38.615000000000002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386.15000000000003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386.15000000000003</v>
      </c>
      <c r="DF41" s="123">
        <f t="shared" si="31"/>
        <v>38.615000000000002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-38.615000000000002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-22.64</v>
      </c>
      <c r="G42" s="124">
        <v>-22.64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22.64</v>
      </c>
      <c r="AF42" s="124">
        <v>0</v>
      </c>
      <c r="AG42" s="124">
        <v>0</v>
      </c>
      <c r="AH42" s="124">
        <v>0</v>
      </c>
      <c r="AI42" s="124">
        <v>22.64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22.64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-22.64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226.4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226.4</v>
      </c>
      <c r="DF42" s="123">
        <f t="shared" si="31"/>
        <v>22.64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-22.64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-9.9879999999999995</v>
      </c>
      <c r="G43" s="124">
        <v>-9.9879999999999995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9.9879999999999995</v>
      </c>
      <c r="AF43" s="124">
        <v>0</v>
      </c>
      <c r="AG43" s="124">
        <v>0</v>
      </c>
      <c r="AH43" s="124">
        <v>0</v>
      </c>
      <c r="AI43" s="124">
        <v>9.9879999999999995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9.9879999999999995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-9.9879999999999995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99.88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99.88</v>
      </c>
      <c r="DF43" s="123">
        <f t="shared" si="31"/>
        <v>9.9879999999999995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-9.9879999999999995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-10</v>
      </c>
      <c r="D44" s="124">
        <v>0</v>
      </c>
      <c r="E44" s="124">
        <v>0</v>
      </c>
      <c r="F44" s="124">
        <v>-11.087999999999999</v>
      </c>
      <c r="G44" s="124">
        <v>-21.088000000000001</v>
      </c>
      <c r="H44" s="118"/>
      <c r="I44" s="33">
        <v>42</v>
      </c>
      <c r="J44" s="124">
        <v>10</v>
      </c>
      <c r="K44" s="124">
        <v>0</v>
      </c>
      <c r="L44" s="124">
        <v>0</v>
      </c>
      <c r="M44" s="124">
        <v>0</v>
      </c>
      <c r="N44" s="124">
        <v>10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11.087999999999999</v>
      </c>
      <c r="AF44" s="124">
        <v>0</v>
      </c>
      <c r="AG44" s="124">
        <v>0</v>
      </c>
      <c r="AH44" s="124">
        <v>0</v>
      </c>
      <c r="AI44" s="124">
        <v>11.087999999999999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10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-10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11.087999999999999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-11.087999999999999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100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100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110.88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110.88</v>
      </c>
      <c r="DF44" s="123">
        <f t="shared" si="31"/>
        <v>21.088000000000001</v>
      </c>
      <c r="DG44" s="123">
        <f t="shared" si="32"/>
        <v>-10</v>
      </c>
      <c r="DH44" s="123">
        <f t="shared" si="33"/>
        <v>0</v>
      </c>
      <c r="DI44" s="123">
        <f t="shared" si="34"/>
        <v>0</v>
      </c>
      <c r="DJ44" s="123">
        <f t="shared" si="35"/>
        <v>-11.087999999999999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-12</v>
      </c>
      <c r="G72" s="124">
        <v>-12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12</v>
      </c>
      <c r="AF72" s="124">
        <v>0</v>
      </c>
      <c r="AG72" s="124">
        <v>0</v>
      </c>
      <c r="AH72" s="124">
        <v>0</v>
      </c>
      <c r="AI72" s="124">
        <v>12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12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-12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120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120</v>
      </c>
      <c r="DF72" s="123">
        <f t="shared" si="59"/>
        <v>12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-12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-25</v>
      </c>
      <c r="G73" s="124">
        <v>-25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25</v>
      </c>
      <c r="AF73" s="124">
        <v>0</v>
      </c>
      <c r="AG73" s="124">
        <v>0</v>
      </c>
      <c r="AH73" s="124">
        <v>0</v>
      </c>
      <c r="AI73" s="124">
        <v>25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25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-25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250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250</v>
      </c>
      <c r="DF73" s="123">
        <f t="shared" si="59"/>
        <v>25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-25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-45.66</v>
      </c>
      <c r="G74" s="124">
        <v>-45.66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45.66</v>
      </c>
      <c r="AF74" s="124">
        <v>0</v>
      </c>
      <c r="AG74" s="124">
        <v>0</v>
      </c>
      <c r="AH74" s="124">
        <v>0</v>
      </c>
      <c r="AI74" s="124">
        <v>45.66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45.66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-45.66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456.59999999999997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456.59999999999997</v>
      </c>
      <c r="DF74" s="123">
        <f t="shared" si="59"/>
        <v>45.66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-45.66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-5.3150000000000004</v>
      </c>
      <c r="G76" s="124">
        <v>-5.3150000000000004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5.3150000000000004</v>
      </c>
      <c r="AF76" s="124">
        <v>0</v>
      </c>
      <c r="AG76" s="124">
        <v>0</v>
      </c>
      <c r="AH76" s="124">
        <v>0</v>
      </c>
      <c r="AI76" s="124">
        <v>5.3150000000000004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5.3150000000000004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-5.3150000000000004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53.150000000000006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53.150000000000006</v>
      </c>
      <c r="DF76" s="123">
        <f t="shared" si="59"/>
        <v>5.3150000000000004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-5.3150000000000004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-28.606999999999999</v>
      </c>
      <c r="G83" s="124">
        <v>-28.606999999999999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28.606999999999999</v>
      </c>
      <c r="AF83" s="124">
        <v>0</v>
      </c>
      <c r="AG83" s="124">
        <v>0</v>
      </c>
      <c r="AH83" s="124">
        <v>0</v>
      </c>
      <c r="AI83" s="124">
        <v>28.606999999999999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28.606999999999999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-28.606999999999999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286.07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286.07</v>
      </c>
      <c r="DF83" s="123">
        <f t="shared" si="59"/>
        <v>28.606999999999999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-28.606999999999999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-66.704999999999998</v>
      </c>
      <c r="G84" s="124">
        <v>-66.704999999999998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66.704999999999998</v>
      </c>
      <c r="AF84" s="124">
        <v>0</v>
      </c>
      <c r="AG84" s="124">
        <v>0</v>
      </c>
      <c r="AH84" s="124">
        <v>0</v>
      </c>
      <c r="AI84" s="124">
        <v>66.704999999999998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66.704999999999998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-66.704999999999998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667.05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667.05</v>
      </c>
      <c r="DF84" s="123">
        <f t="shared" si="59"/>
        <v>66.704999999999998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-66.704999999999998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-91</v>
      </c>
      <c r="G85" s="124">
        <v>-91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91</v>
      </c>
      <c r="AF85" s="124">
        <v>0</v>
      </c>
      <c r="AG85" s="124">
        <v>0</v>
      </c>
      <c r="AH85" s="124">
        <v>0</v>
      </c>
      <c r="AI85" s="124">
        <v>91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91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-91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910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910</v>
      </c>
      <c r="DF85" s="123">
        <f t="shared" si="59"/>
        <v>91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-91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-71</v>
      </c>
      <c r="G86" s="124">
        <v>-71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71</v>
      </c>
      <c r="AF86" s="124">
        <v>0</v>
      </c>
      <c r="AG86" s="124">
        <v>0</v>
      </c>
      <c r="AH86" s="124">
        <v>0</v>
      </c>
      <c r="AI86" s="124">
        <v>71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71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-71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710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710</v>
      </c>
      <c r="DF86" s="123">
        <f t="shared" si="59"/>
        <v>71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-71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-34</v>
      </c>
      <c r="G87" s="124">
        <v>-34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34</v>
      </c>
      <c r="AF87" s="124">
        <v>0</v>
      </c>
      <c r="AG87" s="124">
        <v>0</v>
      </c>
      <c r="AH87" s="124">
        <v>0</v>
      </c>
      <c r="AI87" s="124">
        <v>34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340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340</v>
      </c>
      <c r="DF87" s="123">
        <f t="shared" si="59"/>
        <v>34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-34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-19</v>
      </c>
      <c r="G88" s="124">
        <v>-19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19</v>
      </c>
      <c r="AF88" s="124">
        <v>0</v>
      </c>
      <c r="AG88" s="124">
        <v>0</v>
      </c>
      <c r="AH88" s="124">
        <v>0</v>
      </c>
      <c r="AI88" s="124">
        <v>19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190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190</v>
      </c>
      <c r="DF88" s="123">
        <f t="shared" si="59"/>
        <v>19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5.1117249999999996E-2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-5.1117249999999996E-2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0.34437124999999996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-0.34437124999999996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5.1117250000000003E-2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5.1117250000000003E-2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0.34437124999999985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0.34437124999999985</v>
      </c>
      <c r="DE99" s="128"/>
      <c r="DF99" s="123">
        <f t="shared" si="59"/>
        <v>0.39548849999999997</v>
      </c>
      <c r="DG99" s="123">
        <f t="shared" si="60"/>
        <v>-5.1117249999999996E-2</v>
      </c>
      <c r="DH99" s="123">
        <f t="shared" si="61"/>
        <v>0</v>
      </c>
      <c r="DI99" s="123">
        <f t="shared" si="62"/>
        <v>0</v>
      </c>
      <c r="DJ99" s="123">
        <f t="shared" si="63"/>
        <v>-0.34437124999999996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44979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44979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44979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7.5096000000000007</v>
      </c>
      <c r="J3" s="23">
        <v>4.1993999999999998</v>
      </c>
      <c r="K3" s="23">
        <v>5.4161999999999999</v>
      </c>
      <c r="L3" s="23">
        <v>0.87479999999999991</v>
      </c>
      <c r="M3" s="23">
        <f>SUM(I3:L3)</f>
        <v>18</v>
      </c>
      <c r="N3" s="24"/>
      <c r="P3" s="78">
        <f t="shared" ref="P3:P34" si="1">I3</f>
        <v>7.5096000000000007</v>
      </c>
      <c r="Q3" s="78">
        <f t="shared" ref="Q3:Q34" si="2">J3</f>
        <v>4.1993999999999998</v>
      </c>
      <c r="R3" s="78">
        <f t="shared" ref="R3:R34" si="3">K3</f>
        <v>5.4161999999999999</v>
      </c>
      <c r="S3" s="78">
        <f t="shared" ref="S3:S34" si="4">L3</f>
        <v>0.87479999999999991</v>
      </c>
      <c r="T3" s="78">
        <f>SUM(P3:S3)</f>
        <v>18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7.5096000000000007</v>
      </c>
      <c r="J4" s="23">
        <v>4.1993999999999998</v>
      </c>
      <c r="K4" s="23">
        <v>5.4161999999999999</v>
      </c>
      <c r="L4" s="23">
        <v>0.87479999999999991</v>
      </c>
      <c r="M4" s="23">
        <f t="shared" ref="M4:M67" si="6">SUM(I4:L4)</f>
        <v>18</v>
      </c>
      <c r="N4" s="24"/>
      <c r="P4" s="78">
        <f t="shared" si="1"/>
        <v>7.5096000000000007</v>
      </c>
      <c r="Q4" s="78">
        <f t="shared" si="2"/>
        <v>4.1993999999999998</v>
      </c>
      <c r="R4" s="78">
        <f t="shared" si="3"/>
        <v>5.4161999999999999</v>
      </c>
      <c r="S4" s="78">
        <f t="shared" si="4"/>
        <v>0.87479999999999991</v>
      </c>
      <c r="T4" s="78">
        <f t="shared" ref="T4:T67" si="7">SUM(P4:S4)</f>
        <v>18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7.5096000000000007</v>
      </c>
      <c r="J5" s="23">
        <v>4.1993999999999998</v>
      </c>
      <c r="K5" s="23">
        <v>5.4161999999999999</v>
      </c>
      <c r="L5" s="23">
        <v>0.87479999999999991</v>
      </c>
      <c r="M5" s="23">
        <f t="shared" si="6"/>
        <v>18</v>
      </c>
      <c r="N5" s="24"/>
      <c r="P5" s="78">
        <f t="shared" si="1"/>
        <v>7.5096000000000007</v>
      </c>
      <c r="Q5" s="78">
        <f t="shared" si="2"/>
        <v>4.1993999999999998</v>
      </c>
      <c r="R5" s="78">
        <f t="shared" si="3"/>
        <v>5.4161999999999999</v>
      </c>
      <c r="S5" s="78">
        <f t="shared" si="4"/>
        <v>0.87479999999999991</v>
      </c>
      <c r="T5" s="78">
        <f t="shared" si="7"/>
        <v>18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7.5096000000000007</v>
      </c>
      <c r="J6" s="23">
        <v>4.1993999999999998</v>
      </c>
      <c r="K6" s="23">
        <v>5.4161999999999999</v>
      </c>
      <c r="L6" s="23">
        <v>0.87479999999999991</v>
      </c>
      <c r="M6" s="23">
        <f t="shared" si="6"/>
        <v>18</v>
      </c>
      <c r="N6" s="24"/>
      <c r="P6" s="78">
        <f t="shared" si="1"/>
        <v>7.5096000000000007</v>
      </c>
      <c r="Q6" s="78">
        <f t="shared" si="2"/>
        <v>4.1993999999999998</v>
      </c>
      <c r="R6" s="78">
        <f t="shared" si="3"/>
        <v>5.4161999999999999</v>
      </c>
      <c r="S6" s="78">
        <f t="shared" si="4"/>
        <v>0.87479999999999991</v>
      </c>
      <c r="T6" s="78">
        <f t="shared" si="7"/>
        <v>18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7.5096000000000007</v>
      </c>
      <c r="J7" s="23">
        <v>4.1993999999999998</v>
      </c>
      <c r="K7" s="23">
        <v>5.4161999999999999</v>
      </c>
      <c r="L7" s="23">
        <v>0.87479999999999991</v>
      </c>
      <c r="M7" s="23">
        <f t="shared" si="6"/>
        <v>18</v>
      </c>
      <c r="N7" s="24"/>
      <c r="P7" s="78">
        <f t="shared" si="1"/>
        <v>7.5096000000000007</v>
      </c>
      <c r="Q7" s="78">
        <f t="shared" si="2"/>
        <v>4.1993999999999998</v>
      </c>
      <c r="R7" s="78">
        <f t="shared" si="3"/>
        <v>5.4161999999999999</v>
      </c>
      <c r="S7" s="78">
        <f t="shared" si="4"/>
        <v>0.87479999999999991</v>
      </c>
      <c r="T7" s="78">
        <f t="shared" si="7"/>
        <v>18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7.5096000000000007</v>
      </c>
      <c r="J8" s="23">
        <v>4.1993999999999998</v>
      </c>
      <c r="K8" s="23">
        <v>5.4161999999999999</v>
      </c>
      <c r="L8" s="23">
        <v>0.87479999999999991</v>
      </c>
      <c r="M8" s="23">
        <f t="shared" si="6"/>
        <v>18</v>
      </c>
      <c r="N8" s="24"/>
      <c r="P8" s="78">
        <f t="shared" si="1"/>
        <v>7.5096000000000007</v>
      </c>
      <c r="Q8" s="78">
        <f t="shared" si="2"/>
        <v>4.1993999999999998</v>
      </c>
      <c r="R8" s="78">
        <f t="shared" si="3"/>
        <v>5.4161999999999999</v>
      </c>
      <c r="S8" s="78">
        <f t="shared" si="4"/>
        <v>0.87479999999999991</v>
      </c>
      <c r="T8" s="78">
        <f t="shared" si="7"/>
        <v>18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7.5096000000000007</v>
      </c>
      <c r="J9" s="23">
        <v>4.1993999999999998</v>
      </c>
      <c r="K9" s="23">
        <v>5.4161999999999999</v>
      </c>
      <c r="L9" s="23">
        <v>0.87479999999999991</v>
      </c>
      <c r="M9" s="23">
        <f t="shared" si="6"/>
        <v>18</v>
      </c>
      <c r="N9" s="24"/>
      <c r="P9" s="78">
        <f t="shared" si="1"/>
        <v>7.5096000000000007</v>
      </c>
      <c r="Q9" s="78">
        <f t="shared" si="2"/>
        <v>4.1993999999999998</v>
      </c>
      <c r="R9" s="78">
        <f t="shared" si="3"/>
        <v>5.4161999999999999</v>
      </c>
      <c r="S9" s="78">
        <f t="shared" si="4"/>
        <v>0.87479999999999991</v>
      </c>
      <c r="T9" s="78">
        <f t="shared" si="7"/>
        <v>18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7.5096000000000007</v>
      </c>
      <c r="J10" s="23">
        <v>4.1993999999999998</v>
      </c>
      <c r="K10" s="23">
        <v>5.4161999999999999</v>
      </c>
      <c r="L10" s="23">
        <v>0.87479999999999991</v>
      </c>
      <c r="M10" s="23">
        <f t="shared" si="6"/>
        <v>18</v>
      </c>
      <c r="N10" s="24"/>
      <c r="P10" s="78">
        <f t="shared" si="1"/>
        <v>7.5096000000000007</v>
      </c>
      <c r="Q10" s="78">
        <f t="shared" si="2"/>
        <v>4.1993999999999998</v>
      </c>
      <c r="R10" s="78">
        <f t="shared" si="3"/>
        <v>5.4161999999999999</v>
      </c>
      <c r="S10" s="78">
        <f t="shared" si="4"/>
        <v>0.87479999999999991</v>
      </c>
      <c r="T10" s="78">
        <f t="shared" si="7"/>
        <v>18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7.5096000000000007</v>
      </c>
      <c r="J11" s="23">
        <v>4.1993999999999998</v>
      </c>
      <c r="K11" s="23">
        <v>5.4161999999999999</v>
      </c>
      <c r="L11" s="23">
        <v>0.87479999999999991</v>
      </c>
      <c r="M11" s="23">
        <f t="shared" si="6"/>
        <v>18</v>
      </c>
      <c r="N11" s="24"/>
      <c r="P11" s="78">
        <f t="shared" si="1"/>
        <v>7.5096000000000007</v>
      </c>
      <c r="Q11" s="78">
        <f t="shared" si="2"/>
        <v>4.1993999999999998</v>
      </c>
      <c r="R11" s="78">
        <f t="shared" si="3"/>
        <v>5.4161999999999999</v>
      </c>
      <c r="S11" s="78">
        <f t="shared" si="4"/>
        <v>0.87479999999999991</v>
      </c>
      <c r="T11" s="78">
        <f t="shared" si="7"/>
        <v>18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7.5096000000000007</v>
      </c>
      <c r="J12" s="23">
        <v>4.1993999999999998</v>
      </c>
      <c r="K12" s="23">
        <v>5.4161999999999999</v>
      </c>
      <c r="L12" s="23">
        <v>0.87479999999999991</v>
      </c>
      <c r="M12" s="23">
        <f t="shared" si="6"/>
        <v>18</v>
      </c>
      <c r="N12" s="24"/>
      <c r="P12" s="78">
        <f t="shared" si="1"/>
        <v>7.5096000000000007</v>
      </c>
      <c r="Q12" s="78">
        <f t="shared" si="2"/>
        <v>4.1993999999999998</v>
      </c>
      <c r="R12" s="78">
        <f t="shared" si="3"/>
        <v>5.4161999999999999</v>
      </c>
      <c r="S12" s="78">
        <f t="shared" si="4"/>
        <v>0.87479999999999991</v>
      </c>
      <c r="T12" s="78">
        <f t="shared" si="7"/>
        <v>18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7.5096000000000007</v>
      </c>
      <c r="J13" s="23">
        <v>4.1993999999999998</v>
      </c>
      <c r="K13" s="23">
        <v>5.4161999999999999</v>
      </c>
      <c r="L13" s="23">
        <v>0.87479999999999991</v>
      </c>
      <c r="M13" s="23">
        <f t="shared" si="6"/>
        <v>18</v>
      </c>
      <c r="N13" s="24"/>
      <c r="P13" s="78">
        <f t="shared" si="1"/>
        <v>7.5096000000000007</v>
      </c>
      <c r="Q13" s="78">
        <f t="shared" si="2"/>
        <v>4.1993999999999998</v>
      </c>
      <c r="R13" s="78">
        <f t="shared" si="3"/>
        <v>5.4161999999999999</v>
      </c>
      <c r="S13" s="78">
        <f t="shared" si="4"/>
        <v>0.87479999999999991</v>
      </c>
      <c r="T13" s="78">
        <f t="shared" si="7"/>
        <v>18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7.5096000000000007</v>
      </c>
      <c r="J14" s="23">
        <v>4.1993999999999998</v>
      </c>
      <c r="K14" s="23">
        <v>5.4161999999999999</v>
      </c>
      <c r="L14" s="23">
        <v>0.87479999999999991</v>
      </c>
      <c r="M14" s="23">
        <f t="shared" si="6"/>
        <v>18</v>
      </c>
      <c r="N14" s="24"/>
      <c r="P14" s="78">
        <f t="shared" si="1"/>
        <v>7.5096000000000007</v>
      </c>
      <c r="Q14" s="78">
        <f t="shared" si="2"/>
        <v>4.1993999999999998</v>
      </c>
      <c r="R14" s="78">
        <f t="shared" si="3"/>
        <v>5.4161999999999999</v>
      </c>
      <c r="S14" s="78">
        <f t="shared" si="4"/>
        <v>0.87479999999999991</v>
      </c>
      <c r="T14" s="78">
        <f t="shared" si="7"/>
        <v>18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7.5096000000000007</v>
      </c>
      <c r="J15" s="23">
        <v>4.1993999999999998</v>
      </c>
      <c r="K15" s="23">
        <v>5.4161999999999999</v>
      </c>
      <c r="L15" s="23">
        <v>0.87479999999999991</v>
      </c>
      <c r="M15" s="23">
        <f t="shared" si="6"/>
        <v>18</v>
      </c>
      <c r="N15" s="24"/>
      <c r="P15" s="78">
        <f t="shared" si="1"/>
        <v>7.5096000000000007</v>
      </c>
      <c r="Q15" s="78">
        <f t="shared" si="2"/>
        <v>4.1993999999999998</v>
      </c>
      <c r="R15" s="78">
        <f t="shared" si="3"/>
        <v>5.4161999999999999</v>
      </c>
      <c r="S15" s="78">
        <f t="shared" si="4"/>
        <v>0.87479999999999991</v>
      </c>
      <c r="T15" s="78">
        <f t="shared" si="7"/>
        <v>18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7.5096000000000007</v>
      </c>
      <c r="J16" s="23">
        <v>4.1993999999999998</v>
      </c>
      <c r="K16" s="23">
        <v>5.4161999999999999</v>
      </c>
      <c r="L16" s="23">
        <v>0.87479999999999991</v>
      </c>
      <c r="M16" s="23">
        <f t="shared" si="6"/>
        <v>18</v>
      </c>
      <c r="N16" s="24"/>
      <c r="P16" s="78">
        <f t="shared" si="1"/>
        <v>7.5096000000000007</v>
      </c>
      <c r="Q16" s="78">
        <f t="shared" si="2"/>
        <v>4.1993999999999998</v>
      </c>
      <c r="R16" s="78">
        <f t="shared" si="3"/>
        <v>5.4161999999999999</v>
      </c>
      <c r="S16" s="78">
        <f t="shared" si="4"/>
        <v>0.87479999999999991</v>
      </c>
      <c r="T16" s="78">
        <f t="shared" si="7"/>
        <v>18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7.5096000000000007</v>
      </c>
      <c r="J17" s="23">
        <v>4.1993999999999998</v>
      </c>
      <c r="K17" s="23">
        <v>5.4161999999999999</v>
      </c>
      <c r="L17" s="23">
        <v>0.87479999999999991</v>
      </c>
      <c r="M17" s="23">
        <f t="shared" si="6"/>
        <v>18</v>
      </c>
      <c r="N17" s="24"/>
      <c r="P17" s="78">
        <f t="shared" si="1"/>
        <v>7.5096000000000007</v>
      </c>
      <c r="Q17" s="78">
        <f t="shared" si="2"/>
        <v>4.1993999999999998</v>
      </c>
      <c r="R17" s="78">
        <f t="shared" si="3"/>
        <v>5.4161999999999999</v>
      </c>
      <c r="S17" s="78">
        <f t="shared" si="4"/>
        <v>0.87479999999999991</v>
      </c>
      <c r="T17" s="78">
        <f t="shared" si="7"/>
        <v>18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7.5096000000000007</v>
      </c>
      <c r="J18" s="23">
        <v>4.1993999999999998</v>
      </c>
      <c r="K18" s="23">
        <v>5.4161999999999999</v>
      </c>
      <c r="L18" s="23">
        <v>0.87479999999999991</v>
      </c>
      <c r="M18" s="23">
        <f t="shared" si="6"/>
        <v>18</v>
      </c>
      <c r="N18" s="24"/>
      <c r="P18" s="78">
        <f t="shared" si="1"/>
        <v>7.5096000000000007</v>
      </c>
      <c r="Q18" s="78">
        <f t="shared" si="2"/>
        <v>4.1993999999999998</v>
      </c>
      <c r="R18" s="78">
        <f t="shared" si="3"/>
        <v>5.4161999999999999</v>
      </c>
      <c r="S18" s="78">
        <f t="shared" si="4"/>
        <v>0.87479999999999991</v>
      </c>
      <c r="T18" s="78">
        <f t="shared" si="7"/>
        <v>18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7.5096000000000007</v>
      </c>
      <c r="J19" s="23">
        <v>4.1993999999999998</v>
      </c>
      <c r="K19" s="23">
        <v>5.4161999999999999</v>
      </c>
      <c r="L19" s="23">
        <v>0.87479999999999991</v>
      </c>
      <c r="M19" s="23">
        <f t="shared" si="6"/>
        <v>18</v>
      </c>
      <c r="N19" s="24"/>
      <c r="P19" s="78">
        <f t="shared" si="1"/>
        <v>7.5096000000000007</v>
      </c>
      <c r="Q19" s="78">
        <f t="shared" si="2"/>
        <v>4.1993999999999998</v>
      </c>
      <c r="R19" s="78">
        <f t="shared" si="3"/>
        <v>5.4161999999999999</v>
      </c>
      <c r="S19" s="78">
        <f t="shared" si="4"/>
        <v>0.87479999999999991</v>
      </c>
      <c r="T19" s="78">
        <f t="shared" si="7"/>
        <v>18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7.5096000000000007</v>
      </c>
      <c r="J20" s="23">
        <v>4.1993999999999998</v>
      </c>
      <c r="K20" s="23">
        <v>5.4161999999999999</v>
      </c>
      <c r="L20" s="23">
        <v>0.87479999999999991</v>
      </c>
      <c r="M20" s="23">
        <f t="shared" si="6"/>
        <v>18</v>
      </c>
      <c r="N20" s="24"/>
      <c r="P20" s="78">
        <f t="shared" si="1"/>
        <v>7.5096000000000007</v>
      </c>
      <c r="Q20" s="78">
        <f t="shared" si="2"/>
        <v>4.1993999999999998</v>
      </c>
      <c r="R20" s="78">
        <f t="shared" si="3"/>
        <v>5.4161999999999999</v>
      </c>
      <c r="S20" s="78">
        <f t="shared" si="4"/>
        <v>0.87479999999999991</v>
      </c>
      <c r="T20" s="78">
        <f t="shared" si="7"/>
        <v>18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7.5096000000000007</v>
      </c>
      <c r="J21" s="23">
        <v>4.1993999999999998</v>
      </c>
      <c r="K21" s="23">
        <v>5.4161999999999999</v>
      </c>
      <c r="L21" s="23">
        <v>0.87479999999999991</v>
      </c>
      <c r="M21" s="23">
        <f t="shared" si="6"/>
        <v>18</v>
      </c>
      <c r="N21" s="24"/>
      <c r="P21" s="78">
        <f t="shared" si="1"/>
        <v>7.5096000000000007</v>
      </c>
      <c r="Q21" s="78">
        <f t="shared" si="2"/>
        <v>4.1993999999999998</v>
      </c>
      <c r="R21" s="78">
        <f t="shared" si="3"/>
        <v>5.4161999999999999</v>
      </c>
      <c r="S21" s="78">
        <f t="shared" si="4"/>
        <v>0.87479999999999991</v>
      </c>
      <c r="T21" s="78">
        <f t="shared" si="7"/>
        <v>18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6.6752000000000002</v>
      </c>
      <c r="J22" s="23">
        <v>3.7328000000000001</v>
      </c>
      <c r="K22" s="23">
        <v>4.8144</v>
      </c>
      <c r="L22" s="23">
        <v>0.77759999999999996</v>
      </c>
      <c r="M22" s="23">
        <f t="shared" si="6"/>
        <v>16</v>
      </c>
      <c r="N22" s="24"/>
      <c r="P22" s="78">
        <f t="shared" si="1"/>
        <v>6.6752000000000002</v>
      </c>
      <c r="Q22" s="78">
        <f t="shared" si="2"/>
        <v>3.7328000000000001</v>
      </c>
      <c r="R22" s="78">
        <f t="shared" si="3"/>
        <v>4.8144</v>
      </c>
      <c r="S22" s="78">
        <f t="shared" si="4"/>
        <v>0.77759999999999996</v>
      </c>
      <c r="T22" s="78">
        <f t="shared" si="7"/>
        <v>16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7.5096000000000007</v>
      </c>
      <c r="J23" s="23">
        <v>4.1993999999999998</v>
      </c>
      <c r="K23" s="23">
        <v>5.4161999999999999</v>
      </c>
      <c r="L23" s="23">
        <v>0.87479999999999991</v>
      </c>
      <c r="M23" s="23">
        <f t="shared" si="6"/>
        <v>18</v>
      </c>
      <c r="N23" s="24"/>
      <c r="P23" s="78">
        <f t="shared" si="1"/>
        <v>7.5096000000000007</v>
      </c>
      <c r="Q23" s="78">
        <f t="shared" si="2"/>
        <v>4.1993999999999998</v>
      </c>
      <c r="R23" s="78">
        <f t="shared" si="3"/>
        <v>5.4161999999999999</v>
      </c>
      <c r="S23" s="78">
        <f t="shared" si="4"/>
        <v>0.87479999999999991</v>
      </c>
      <c r="T23" s="78">
        <f t="shared" si="7"/>
        <v>18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7.5096000000000007</v>
      </c>
      <c r="J24" s="23">
        <v>4.1993999999999998</v>
      </c>
      <c r="K24" s="23">
        <v>5.4161999999999999</v>
      </c>
      <c r="L24" s="23">
        <v>0.87479999999999991</v>
      </c>
      <c r="M24" s="23">
        <f t="shared" si="6"/>
        <v>18</v>
      </c>
      <c r="N24" s="24"/>
      <c r="P24" s="78">
        <f t="shared" si="1"/>
        <v>7.5096000000000007</v>
      </c>
      <c r="Q24" s="78">
        <f t="shared" si="2"/>
        <v>4.1993999999999998</v>
      </c>
      <c r="R24" s="78">
        <f t="shared" si="3"/>
        <v>5.4161999999999999</v>
      </c>
      <c r="S24" s="78">
        <f t="shared" si="4"/>
        <v>0.87479999999999991</v>
      </c>
      <c r="T24" s="78">
        <f t="shared" si="7"/>
        <v>18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7.5096000000000007</v>
      </c>
      <c r="J25" s="23">
        <v>4.1993999999999998</v>
      </c>
      <c r="K25" s="23">
        <v>5.4161999999999999</v>
      </c>
      <c r="L25" s="23">
        <v>0.87479999999999991</v>
      </c>
      <c r="M25" s="23">
        <f t="shared" si="6"/>
        <v>18</v>
      </c>
      <c r="N25" s="24"/>
      <c r="P25" s="78">
        <f t="shared" si="1"/>
        <v>7.5096000000000007</v>
      </c>
      <c r="Q25" s="78">
        <f t="shared" si="2"/>
        <v>4.1993999999999998</v>
      </c>
      <c r="R25" s="78">
        <f t="shared" si="3"/>
        <v>5.4161999999999999</v>
      </c>
      <c r="S25" s="78">
        <f t="shared" si="4"/>
        <v>0.87479999999999991</v>
      </c>
      <c r="T25" s="78">
        <f t="shared" si="7"/>
        <v>18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7.5096000000000007</v>
      </c>
      <c r="J26" s="23">
        <v>4.1993999999999998</v>
      </c>
      <c r="K26" s="23">
        <v>5.4161999999999999</v>
      </c>
      <c r="L26" s="23">
        <v>0.87479999999999991</v>
      </c>
      <c r="M26" s="23">
        <f t="shared" si="6"/>
        <v>18</v>
      </c>
      <c r="N26" s="24"/>
      <c r="P26" s="78">
        <f t="shared" si="1"/>
        <v>7.5096000000000007</v>
      </c>
      <c r="Q26" s="78">
        <f t="shared" si="2"/>
        <v>4.1993999999999998</v>
      </c>
      <c r="R26" s="78">
        <f t="shared" si="3"/>
        <v>5.4161999999999999</v>
      </c>
      <c r="S26" s="78">
        <f t="shared" si="4"/>
        <v>0.87479999999999991</v>
      </c>
      <c r="T26" s="78">
        <f t="shared" si="7"/>
        <v>18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7.5096000000000007</v>
      </c>
      <c r="J27" s="23">
        <v>4.1993999999999998</v>
      </c>
      <c r="K27" s="23">
        <v>5.4161999999999999</v>
      </c>
      <c r="L27" s="23">
        <v>0.87479999999999991</v>
      </c>
      <c r="M27" s="23">
        <f t="shared" si="6"/>
        <v>18</v>
      </c>
      <c r="N27" s="24"/>
      <c r="P27" s="78">
        <f t="shared" si="1"/>
        <v>7.5096000000000007</v>
      </c>
      <c r="Q27" s="78">
        <f t="shared" si="2"/>
        <v>4.1993999999999998</v>
      </c>
      <c r="R27" s="78">
        <f t="shared" si="3"/>
        <v>5.4161999999999999</v>
      </c>
      <c r="S27" s="78">
        <f t="shared" si="4"/>
        <v>0.87479999999999991</v>
      </c>
      <c r="T27" s="78">
        <f t="shared" si="7"/>
        <v>18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7.5096000000000007</v>
      </c>
      <c r="J28" s="23">
        <v>4.1993999999999998</v>
      </c>
      <c r="K28" s="23">
        <v>5.4161999999999999</v>
      </c>
      <c r="L28" s="23">
        <v>0.87479999999999991</v>
      </c>
      <c r="M28" s="23">
        <f t="shared" si="6"/>
        <v>18</v>
      </c>
      <c r="N28" s="24"/>
      <c r="P28" s="78">
        <f t="shared" si="1"/>
        <v>7.5096000000000007</v>
      </c>
      <c r="Q28" s="78">
        <f t="shared" si="2"/>
        <v>4.1993999999999998</v>
      </c>
      <c r="R28" s="78">
        <f t="shared" si="3"/>
        <v>5.4161999999999999</v>
      </c>
      <c r="S28" s="78">
        <f t="shared" si="4"/>
        <v>0.87479999999999991</v>
      </c>
      <c r="T28" s="78">
        <f t="shared" si="7"/>
        <v>18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7.5096000000000007</v>
      </c>
      <c r="J29" s="23">
        <v>4.1993999999999998</v>
      </c>
      <c r="K29" s="23">
        <v>5.4161999999999999</v>
      </c>
      <c r="L29" s="23">
        <v>0.87479999999999991</v>
      </c>
      <c r="M29" s="23">
        <f t="shared" si="6"/>
        <v>18</v>
      </c>
      <c r="N29" s="24"/>
      <c r="P29" s="78">
        <f t="shared" si="1"/>
        <v>7.5096000000000007</v>
      </c>
      <c r="Q29" s="78">
        <f t="shared" si="2"/>
        <v>4.1993999999999998</v>
      </c>
      <c r="R29" s="78">
        <f t="shared" si="3"/>
        <v>5.4161999999999999</v>
      </c>
      <c r="S29" s="78">
        <f t="shared" si="4"/>
        <v>0.87479999999999991</v>
      </c>
      <c r="T29" s="78">
        <f t="shared" si="7"/>
        <v>18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7.5096000000000007</v>
      </c>
      <c r="J30" s="23">
        <v>4.1993999999999998</v>
      </c>
      <c r="K30" s="23">
        <v>5.4161999999999999</v>
      </c>
      <c r="L30" s="23">
        <v>0.87479999999999991</v>
      </c>
      <c r="M30" s="23">
        <f t="shared" si="6"/>
        <v>18</v>
      </c>
      <c r="N30" s="24"/>
      <c r="P30" s="78">
        <f t="shared" si="1"/>
        <v>7.5096000000000007</v>
      </c>
      <c r="Q30" s="78">
        <f t="shared" si="2"/>
        <v>4.1993999999999998</v>
      </c>
      <c r="R30" s="78">
        <f t="shared" si="3"/>
        <v>5.4161999999999999</v>
      </c>
      <c r="S30" s="78">
        <f t="shared" si="4"/>
        <v>0.87479999999999991</v>
      </c>
      <c r="T30" s="78">
        <f t="shared" si="7"/>
        <v>18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7.5096000000000007</v>
      </c>
      <c r="J31" s="23">
        <v>4.1993999999999998</v>
      </c>
      <c r="K31" s="23">
        <v>5.4161999999999999</v>
      </c>
      <c r="L31" s="23">
        <v>0.87479999999999991</v>
      </c>
      <c r="M31" s="23">
        <f t="shared" si="6"/>
        <v>18</v>
      </c>
      <c r="N31" s="24"/>
      <c r="P31" s="78">
        <f t="shared" si="1"/>
        <v>7.5096000000000007</v>
      </c>
      <c r="Q31" s="78">
        <f t="shared" si="2"/>
        <v>4.1993999999999998</v>
      </c>
      <c r="R31" s="78">
        <f t="shared" si="3"/>
        <v>5.4161999999999999</v>
      </c>
      <c r="S31" s="78">
        <f t="shared" si="4"/>
        <v>0.87479999999999991</v>
      </c>
      <c r="T31" s="78">
        <f t="shared" si="7"/>
        <v>18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6.258</v>
      </c>
      <c r="J32" s="23">
        <v>3.4995000000000003</v>
      </c>
      <c r="K32" s="23">
        <v>4.5134999999999996</v>
      </c>
      <c r="L32" s="23">
        <v>0.72899999999999998</v>
      </c>
      <c r="M32" s="23">
        <f t="shared" si="6"/>
        <v>15</v>
      </c>
      <c r="N32" s="24"/>
      <c r="P32" s="78">
        <f t="shared" si="1"/>
        <v>6.258</v>
      </c>
      <c r="Q32" s="78">
        <f t="shared" si="2"/>
        <v>3.4995000000000003</v>
      </c>
      <c r="R32" s="78">
        <f t="shared" si="3"/>
        <v>4.5134999999999996</v>
      </c>
      <c r="S32" s="78">
        <f t="shared" si="4"/>
        <v>0.72899999999999998</v>
      </c>
      <c r="T32" s="78">
        <f t="shared" si="7"/>
        <v>15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6.258</v>
      </c>
      <c r="J33" s="23">
        <v>3.4995000000000003</v>
      </c>
      <c r="K33" s="23">
        <v>4.5134999999999996</v>
      </c>
      <c r="L33" s="23">
        <v>0.72899999999999998</v>
      </c>
      <c r="M33" s="23">
        <f t="shared" si="6"/>
        <v>15</v>
      </c>
      <c r="N33" s="24"/>
      <c r="P33" s="78">
        <f t="shared" si="1"/>
        <v>6.258</v>
      </c>
      <c r="Q33" s="78">
        <f t="shared" si="2"/>
        <v>3.4995000000000003</v>
      </c>
      <c r="R33" s="78">
        <f t="shared" si="3"/>
        <v>4.5134999999999996</v>
      </c>
      <c r="S33" s="78">
        <f t="shared" si="4"/>
        <v>0.72899999999999998</v>
      </c>
      <c r="T33" s="78">
        <f t="shared" si="7"/>
        <v>15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6.258</v>
      </c>
      <c r="J34" s="23">
        <v>3.4995000000000003</v>
      </c>
      <c r="K34" s="23">
        <v>4.5134999999999996</v>
      </c>
      <c r="L34" s="23">
        <v>0.72899999999999998</v>
      </c>
      <c r="M34" s="23">
        <f t="shared" si="6"/>
        <v>15</v>
      </c>
      <c r="N34" s="24"/>
      <c r="P34" s="78">
        <f t="shared" si="1"/>
        <v>6.258</v>
      </c>
      <c r="Q34" s="78">
        <f t="shared" si="2"/>
        <v>3.4995000000000003</v>
      </c>
      <c r="R34" s="78">
        <f t="shared" si="3"/>
        <v>4.5134999999999996</v>
      </c>
      <c r="S34" s="78">
        <f t="shared" si="4"/>
        <v>0.72899999999999998</v>
      </c>
      <c r="T34" s="78">
        <f t="shared" si="7"/>
        <v>15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6.258</v>
      </c>
      <c r="J35" s="23">
        <v>3.4995000000000003</v>
      </c>
      <c r="K35" s="23">
        <v>4.5134999999999996</v>
      </c>
      <c r="L35" s="23">
        <v>0.72899999999999998</v>
      </c>
      <c r="M35" s="23">
        <f t="shared" si="6"/>
        <v>15</v>
      </c>
      <c r="N35" s="24"/>
      <c r="P35" s="78">
        <f t="shared" ref="P35:P66" si="10">I35</f>
        <v>6.258</v>
      </c>
      <c r="Q35" s="78">
        <f t="shared" ref="Q35:Q66" si="11">J35</f>
        <v>3.4995000000000003</v>
      </c>
      <c r="R35" s="78">
        <f t="shared" ref="R35:R66" si="12">K35</f>
        <v>4.5134999999999996</v>
      </c>
      <c r="S35" s="78">
        <f t="shared" ref="S35:S66" si="13">L35</f>
        <v>0.72899999999999998</v>
      </c>
      <c r="T35" s="78">
        <f t="shared" si="7"/>
        <v>15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7.5096000000000007</v>
      </c>
      <c r="J36" s="23">
        <v>4.1993999999999998</v>
      </c>
      <c r="K36" s="23">
        <v>5.4161999999999999</v>
      </c>
      <c r="L36" s="23">
        <v>0.87479999999999991</v>
      </c>
      <c r="M36" s="23">
        <f t="shared" si="6"/>
        <v>18</v>
      </c>
      <c r="N36" s="24"/>
      <c r="P36" s="78">
        <f t="shared" si="10"/>
        <v>7.5096000000000007</v>
      </c>
      <c r="Q36" s="78">
        <f t="shared" si="11"/>
        <v>4.1993999999999998</v>
      </c>
      <c r="R36" s="78">
        <f t="shared" si="12"/>
        <v>5.4161999999999999</v>
      </c>
      <c r="S36" s="78">
        <f t="shared" si="13"/>
        <v>0.87479999999999991</v>
      </c>
      <c r="T36" s="78">
        <f t="shared" si="7"/>
        <v>18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7.5096000000000007</v>
      </c>
      <c r="J37" s="23">
        <v>4.1993999999999998</v>
      </c>
      <c r="K37" s="23">
        <v>5.4161999999999999</v>
      </c>
      <c r="L37" s="23">
        <v>0.87479999999999991</v>
      </c>
      <c r="M37" s="23">
        <f t="shared" si="6"/>
        <v>18</v>
      </c>
      <c r="N37" s="24"/>
      <c r="P37" s="78">
        <f t="shared" si="10"/>
        <v>7.5096000000000007</v>
      </c>
      <c r="Q37" s="78">
        <f t="shared" si="11"/>
        <v>4.1993999999999998</v>
      </c>
      <c r="R37" s="78">
        <f t="shared" si="12"/>
        <v>5.4161999999999999</v>
      </c>
      <c r="S37" s="78">
        <f t="shared" si="13"/>
        <v>0.87479999999999991</v>
      </c>
      <c r="T37" s="78">
        <f t="shared" si="7"/>
        <v>18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7.5096000000000007</v>
      </c>
      <c r="J38" s="23">
        <v>4.1993999999999998</v>
      </c>
      <c r="K38" s="23">
        <v>5.4161999999999999</v>
      </c>
      <c r="L38" s="23">
        <v>0.87479999999999991</v>
      </c>
      <c r="M38" s="23">
        <f t="shared" si="6"/>
        <v>18</v>
      </c>
      <c r="N38" s="24"/>
      <c r="P38" s="78">
        <f t="shared" si="10"/>
        <v>7.5096000000000007</v>
      </c>
      <c r="Q38" s="78">
        <f t="shared" si="11"/>
        <v>4.1993999999999998</v>
      </c>
      <c r="R38" s="78">
        <f t="shared" si="12"/>
        <v>5.4161999999999999</v>
      </c>
      <c r="S38" s="78">
        <f t="shared" si="13"/>
        <v>0.87479999999999991</v>
      </c>
      <c r="T38" s="78">
        <f t="shared" si="7"/>
        <v>18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7.5096000000000007</v>
      </c>
      <c r="J39" s="23">
        <v>4.1993999999999998</v>
      </c>
      <c r="K39" s="23">
        <v>5.4161999999999999</v>
      </c>
      <c r="L39" s="23">
        <v>0.87479999999999991</v>
      </c>
      <c r="M39" s="23">
        <f t="shared" si="6"/>
        <v>18</v>
      </c>
      <c r="N39" s="24"/>
      <c r="P39" s="78">
        <f t="shared" si="10"/>
        <v>7.5096000000000007</v>
      </c>
      <c r="Q39" s="78">
        <f t="shared" si="11"/>
        <v>4.1993999999999998</v>
      </c>
      <c r="R39" s="78">
        <f t="shared" si="12"/>
        <v>5.4161999999999999</v>
      </c>
      <c r="S39" s="78">
        <f t="shared" si="13"/>
        <v>0.87479999999999991</v>
      </c>
      <c r="T39" s="78">
        <f t="shared" si="7"/>
        <v>18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7.5096000000000007</v>
      </c>
      <c r="J40" s="23">
        <v>4.1993999999999998</v>
      </c>
      <c r="K40" s="23">
        <v>5.4161999999999999</v>
      </c>
      <c r="L40" s="23">
        <v>0.87479999999999991</v>
      </c>
      <c r="M40" s="23">
        <f t="shared" si="6"/>
        <v>18</v>
      </c>
      <c r="N40" s="24"/>
      <c r="P40" s="78">
        <f t="shared" si="10"/>
        <v>7.5096000000000007</v>
      </c>
      <c r="Q40" s="78">
        <f t="shared" si="11"/>
        <v>4.1993999999999998</v>
      </c>
      <c r="R40" s="78">
        <f t="shared" si="12"/>
        <v>5.4161999999999999</v>
      </c>
      <c r="S40" s="78">
        <f t="shared" si="13"/>
        <v>0.87479999999999991</v>
      </c>
      <c r="T40" s="78">
        <f t="shared" si="7"/>
        <v>18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7.5096000000000007</v>
      </c>
      <c r="J41" s="23">
        <v>4.1993999999999998</v>
      </c>
      <c r="K41" s="23">
        <v>5.4161999999999999</v>
      </c>
      <c r="L41" s="23">
        <v>0.87479999999999991</v>
      </c>
      <c r="M41" s="23">
        <f t="shared" si="6"/>
        <v>18</v>
      </c>
      <c r="N41" s="24"/>
      <c r="P41" s="78">
        <f t="shared" si="10"/>
        <v>7.5096000000000007</v>
      </c>
      <c r="Q41" s="78">
        <f t="shared" si="11"/>
        <v>4.1993999999999998</v>
      </c>
      <c r="R41" s="78">
        <f t="shared" si="12"/>
        <v>5.4161999999999999</v>
      </c>
      <c r="S41" s="78">
        <f t="shared" si="13"/>
        <v>0.87479999999999991</v>
      </c>
      <c r="T41" s="78">
        <f t="shared" si="7"/>
        <v>18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7.5096000000000007</v>
      </c>
      <c r="J42" s="23">
        <v>4.1993999999999998</v>
      </c>
      <c r="K42" s="23">
        <v>5.4161999999999999</v>
      </c>
      <c r="L42" s="23">
        <v>0.87479999999999991</v>
      </c>
      <c r="M42" s="23">
        <f t="shared" si="6"/>
        <v>18</v>
      </c>
      <c r="N42" s="24"/>
      <c r="P42" s="78">
        <f t="shared" si="10"/>
        <v>7.5096000000000007</v>
      </c>
      <c r="Q42" s="78">
        <f t="shared" si="11"/>
        <v>4.1993999999999998</v>
      </c>
      <c r="R42" s="78">
        <f t="shared" si="12"/>
        <v>5.4161999999999999</v>
      </c>
      <c r="S42" s="78">
        <f t="shared" si="13"/>
        <v>0.87479999999999991</v>
      </c>
      <c r="T42" s="78">
        <f t="shared" si="7"/>
        <v>18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7.5096000000000007</v>
      </c>
      <c r="J43" s="23">
        <v>4.1993999999999998</v>
      </c>
      <c r="K43" s="23">
        <v>5.4161999999999999</v>
      </c>
      <c r="L43" s="23">
        <v>0.87479999999999991</v>
      </c>
      <c r="M43" s="23">
        <f t="shared" si="6"/>
        <v>18</v>
      </c>
      <c r="N43" s="24"/>
      <c r="P43" s="78">
        <f t="shared" si="10"/>
        <v>7.5096000000000007</v>
      </c>
      <c r="Q43" s="78">
        <f t="shared" si="11"/>
        <v>4.1993999999999998</v>
      </c>
      <c r="R43" s="78">
        <f t="shared" si="12"/>
        <v>5.4161999999999999</v>
      </c>
      <c r="S43" s="78">
        <f t="shared" si="13"/>
        <v>0.87479999999999991</v>
      </c>
      <c r="T43" s="78">
        <f t="shared" si="7"/>
        <v>18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7.5096000000000007</v>
      </c>
      <c r="J44" s="23">
        <v>4.1993999999999998</v>
      </c>
      <c r="K44" s="23">
        <v>5.4161999999999999</v>
      </c>
      <c r="L44" s="23">
        <v>0.87479999999999991</v>
      </c>
      <c r="M44" s="23">
        <f t="shared" si="6"/>
        <v>18</v>
      </c>
      <c r="N44" s="24"/>
      <c r="P44" s="78">
        <f t="shared" si="10"/>
        <v>7.5096000000000007</v>
      </c>
      <c r="Q44" s="78">
        <f t="shared" si="11"/>
        <v>4.1993999999999998</v>
      </c>
      <c r="R44" s="78">
        <f t="shared" si="12"/>
        <v>5.4161999999999999</v>
      </c>
      <c r="S44" s="78">
        <f t="shared" si="13"/>
        <v>0.87479999999999991</v>
      </c>
      <c r="T44" s="78">
        <f t="shared" si="7"/>
        <v>18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7.5096000000000007</v>
      </c>
      <c r="J45" s="23">
        <v>4.1993999999999998</v>
      </c>
      <c r="K45" s="23">
        <v>5.4161999999999999</v>
      </c>
      <c r="L45" s="23">
        <v>0.87479999999999991</v>
      </c>
      <c r="M45" s="23">
        <f t="shared" si="6"/>
        <v>18</v>
      </c>
      <c r="N45" s="24"/>
      <c r="P45" s="78">
        <f t="shared" si="10"/>
        <v>7.5096000000000007</v>
      </c>
      <c r="Q45" s="78">
        <f t="shared" si="11"/>
        <v>4.1993999999999998</v>
      </c>
      <c r="R45" s="78">
        <f t="shared" si="12"/>
        <v>5.4161999999999999</v>
      </c>
      <c r="S45" s="78">
        <f t="shared" si="13"/>
        <v>0.87479999999999991</v>
      </c>
      <c r="T45" s="78">
        <f t="shared" si="7"/>
        <v>18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7.5096000000000007</v>
      </c>
      <c r="J46" s="23">
        <v>4.1993999999999998</v>
      </c>
      <c r="K46" s="23">
        <v>5.4161999999999999</v>
      </c>
      <c r="L46" s="23">
        <v>0.87479999999999991</v>
      </c>
      <c r="M46" s="23">
        <f t="shared" si="6"/>
        <v>18</v>
      </c>
      <c r="N46" s="24"/>
      <c r="P46" s="78">
        <f t="shared" si="10"/>
        <v>7.5096000000000007</v>
      </c>
      <c r="Q46" s="78">
        <f t="shared" si="11"/>
        <v>4.1993999999999998</v>
      </c>
      <c r="R46" s="78">
        <f t="shared" si="12"/>
        <v>5.4161999999999999</v>
      </c>
      <c r="S46" s="78">
        <f t="shared" si="13"/>
        <v>0.87479999999999991</v>
      </c>
      <c r="T46" s="78">
        <f t="shared" si="7"/>
        <v>18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7.5096000000000007</v>
      </c>
      <c r="J47" s="23">
        <v>4.1993999999999998</v>
      </c>
      <c r="K47" s="23">
        <v>5.4161999999999999</v>
      </c>
      <c r="L47" s="23">
        <v>0.87479999999999991</v>
      </c>
      <c r="M47" s="23">
        <f t="shared" si="6"/>
        <v>18</v>
      </c>
      <c r="N47" s="24"/>
      <c r="P47" s="78">
        <f t="shared" si="10"/>
        <v>7.5096000000000007</v>
      </c>
      <c r="Q47" s="78">
        <f t="shared" si="11"/>
        <v>4.1993999999999998</v>
      </c>
      <c r="R47" s="78">
        <f t="shared" si="12"/>
        <v>5.4161999999999999</v>
      </c>
      <c r="S47" s="78">
        <f t="shared" si="13"/>
        <v>0.87479999999999991</v>
      </c>
      <c r="T47" s="78">
        <f t="shared" si="7"/>
        <v>18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7.5096000000000007</v>
      </c>
      <c r="J48" s="23">
        <v>4.1993999999999998</v>
      </c>
      <c r="K48" s="23">
        <v>5.4161999999999999</v>
      </c>
      <c r="L48" s="23">
        <v>0.87479999999999991</v>
      </c>
      <c r="M48" s="23">
        <f t="shared" si="6"/>
        <v>18</v>
      </c>
      <c r="N48" s="24"/>
      <c r="P48" s="78">
        <f t="shared" si="10"/>
        <v>7.5096000000000007</v>
      </c>
      <c r="Q48" s="78">
        <f t="shared" si="11"/>
        <v>4.1993999999999998</v>
      </c>
      <c r="R48" s="78">
        <f t="shared" si="12"/>
        <v>5.4161999999999999</v>
      </c>
      <c r="S48" s="78">
        <f t="shared" si="13"/>
        <v>0.87479999999999991</v>
      </c>
      <c r="T48" s="78">
        <f t="shared" si="7"/>
        <v>18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7.5096000000000007</v>
      </c>
      <c r="J49" s="23">
        <v>4.1993999999999998</v>
      </c>
      <c r="K49" s="23">
        <v>5.4161999999999999</v>
      </c>
      <c r="L49" s="23">
        <v>0.87479999999999991</v>
      </c>
      <c r="M49" s="23">
        <f t="shared" si="6"/>
        <v>18</v>
      </c>
      <c r="N49" s="24"/>
      <c r="P49" s="78">
        <f t="shared" si="10"/>
        <v>7.5096000000000007</v>
      </c>
      <c r="Q49" s="78">
        <f t="shared" si="11"/>
        <v>4.1993999999999998</v>
      </c>
      <c r="R49" s="78">
        <f t="shared" si="12"/>
        <v>5.4161999999999999</v>
      </c>
      <c r="S49" s="78">
        <f t="shared" si="13"/>
        <v>0.87479999999999991</v>
      </c>
      <c r="T49" s="78">
        <f t="shared" si="7"/>
        <v>18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7.5096000000000007</v>
      </c>
      <c r="J50" s="23">
        <v>4.1993999999999998</v>
      </c>
      <c r="K50" s="23">
        <v>5.4161999999999999</v>
      </c>
      <c r="L50" s="23">
        <v>0.87479999999999991</v>
      </c>
      <c r="M50" s="23">
        <f t="shared" si="6"/>
        <v>18</v>
      </c>
      <c r="N50" s="24"/>
      <c r="P50" s="78">
        <f t="shared" si="10"/>
        <v>7.5096000000000007</v>
      </c>
      <c r="Q50" s="78">
        <f t="shared" si="11"/>
        <v>4.1993999999999998</v>
      </c>
      <c r="R50" s="78">
        <f t="shared" si="12"/>
        <v>5.4161999999999999</v>
      </c>
      <c r="S50" s="78">
        <f t="shared" si="13"/>
        <v>0.87479999999999991</v>
      </c>
      <c r="T50" s="78">
        <f t="shared" si="7"/>
        <v>18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7.5096000000000007</v>
      </c>
      <c r="J51" s="23">
        <v>4.1993999999999998</v>
      </c>
      <c r="K51" s="23">
        <v>5.4161999999999999</v>
      </c>
      <c r="L51" s="23">
        <v>0.87479999999999991</v>
      </c>
      <c r="M51" s="23">
        <f t="shared" si="6"/>
        <v>18</v>
      </c>
      <c r="N51" s="24"/>
      <c r="P51" s="78">
        <f t="shared" si="10"/>
        <v>7.5096000000000007</v>
      </c>
      <c r="Q51" s="78">
        <f t="shared" si="11"/>
        <v>4.1993999999999998</v>
      </c>
      <c r="R51" s="78">
        <f t="shared" si="12"/>
        <v>5.4161999999999999</v>
      </c>
      <c r="S51" s="78">
        <f t="shared" si="13"/>
        <v>0.87479999999999991</v>
      </c>
      <c r="T51" s="78">
        <f t="shared" si="7"/>
        <v>18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7.5096000000000007</v>
      </c>
      <c r="J52" s="23">
        <v>4.1993999999999998</v>
      </c>
      <c r="K52" s="23">
        <v>5.4161999999999999</v>
      </c>
      <c r="L52" s="23">
        <v>0.87479999999999991</v>
      </c>
      <c r="M52" s="23">
        <f t="shared" si="6"/>
        <v>18</v>
      </c>
      <c r="N52" s="24"/>
      <c r="P52" s="78">
        <f t="shared" si="10"/>
        <v>7.5096000000000007</v>
      </c>
      <c r="Q52" s="78">
        <f t="shared" si="11"/>
        <v>4.1993999999999998</v>
      </c>
      <c r="R52" s="78">
        <f t="shared" si="12"/>
        <v>5.4161999999999999</v>
      </c>
      <c r="S52" s="78">
        <f t="shared" si="13"/>
        <v>0.87479999999999991</v>
      </c>
      <c r="T52" s="78">
        <f t="shared" si="7"/>
        <v>18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7.5096000000000007</v>
      </c>
      <c r="J53" s="23">
        <v>4.1993999999999998</v>
      </c>
      <c r="K53" s="23">
        <v>5.4161999999999999</v>
      </c>
      <c r="L53" s="23">
        <v>0.87479999999999991</v>
      </c>
      <c r="M53" s="23">
        <f t="shared" si="6"/>
        <v>18</v>
      </c>
      <c r="N53" s="24"/>
      <c r="P53" s="78">
        <f t="shared" si="10"/>
        <v>7.5096000000000007</v>
      </c>
      <c r="Q53" s="78">
        <f t="shared" si="11"/>
        <v>4.1993999999999998</v>
      </c>
      <c r="R53" s="78">
        <f t="shared" si="12"/>
        <v>5.4161999999999999</v>
      </c>
      <c r="S53" s="78">
        <f t="shared" si="13"/>
        <v>0.87479999999999991</v>
      </c>
      <c r="T53" s="78">
        <f t="shared" si="7"/>
        <v>18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7.5096000000000007</v>
      </c>
      <c r="J54" s="23">
        <v>4.1993999999999998</v>
      </c>
      <c r="K54" s="23">
        <v>5.4161999999999999</v>
      </c>
      <c r="L54" s="23">
        <v>0.87479999999999991</v>
      </c>
      <c r="M54" s="23">
        <f t="shared" si="6"/>
        <v>18</v>
      </c>
      <c r="N54" s="24"/>
      <c r="P54" s="78">
        <f t="shared" si="10"/>
        <v>7.5096000000000007</v>
      </c>
      <c r="Q54" s="78">
        <f t="shared" si="11"/>
        <v>4.1993999999999998</v>
      </c>
      <c r="R54" s="78">
        <f t="shared" si="12"/>
        <v>5.4161999999999999</v>
      </c>
      <c r="S54" s="78">
        <f t="shared" si="13"/>
        <v>0.87479999999999991</v>
      </c>
      <c r="T54" s="78">
        <f t="shared" si="7"/>
        <v>18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5.0064000000000002</v>
      </c>
      <c r="J55" s="23">
        <v>2.7995999999999999</v>
      </c>
      <c r="K55" s="23">
        <v>3.6108000000000002</v>
      </c>
      <c r="L55" s="23">
        <v>0.58319999999999994</v>
      </c>
      <c r="M55" s="23">
        <f t="shared" si="6"/>
        <v>12</v>
      </c>
      <c r="N55" s="24"/>
      <c r="P55" s="78">
        <f t="shared" si="10"/>
        <v>5.0064000000000002</v>
      </c>
      <c r="Q55" s="78">
        <f t="shared" si="11"/>
        <v>2.7995999999999999</v>
      </c>
      <c r="R55" s="78">
        <f t="shared" si="12"/>
        <v>3.6108000000000002</v>
      </c>
      <c r="S55" s="78">
        <f t="shared" si="13"/>
        <v>0.58319999999999994</v>
      </c>
      <c r="T55" s="78">
        <f t="shared" si="7"/>
        <v>12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5.0064000000000002</v>
      </c>
      <c r="J56" s="23">
        <v>2.7995999999999999</v>
      </c>
      <c r="K56" s="23">
        <v>3.6108000000000002</v>
      </c>
      <c r="L56" s="23">
        <v>0.58319999999999994</v>
      </c>
      <c r="M56" s="23">
        <f t="shared" si="6"/>
        <v>12</v>
      </c>
      <c r="N56" s="24"/>
      <c r="P56" s="78">
        <f t="shared" si="10"/>
        <v>5.0064000000000002</v>
      </c>
      <c r="Q56" s="78">
        <f t="shared" si="11"/>
        <v>2.7995999999999999</v>
      </c>
      <c r="R56" s="78">
        <f t="shared" si="12"/>
        <v>3.6108000000000002</v>
      </c>
      <c r="S56" s="78">
        <f t="shared" si="13"/>
        <v>0.58319999999999994</v>
      </c>
      <c r="T56" s="78">
        <f t="shared" si="7"/>
        <v>12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5.0064000000000002</v>
      </c>
      <c r="J57" s="23">
        <v>2.7995999999999999</v>
      </c>
      <c r="K57" s="23">
        <v>3.6108000000000002</v>
      </c>
      <c r="L57" s="23">
        <v>0.58319999999999994</v>
      </c>
      <c r="M57" s="23">
        <f t="shared" si="6"/>
        <v>12</v>
      </c>
      <c r="N57" s="24"/>
      <c r="P57" s="78">
        <f t="shared" si="10"/>
        <v>5.0064000000000002</v>
      </c>
      <c r="Q57" s="78">
        <f t="shared" si="11"/>
        <v>2.7995999999999999</v>
      </c>
      <c r="R57" s="78">
        <f t="shared" si="12"/>
        <v>3.6108000000000002</v>
      </c>
      <c r="S57" s="78">
        <f t="shared" si="13"/>
        <v>0.58319999999999994</v>
      </c>
      <c r="T57" s="78">
        <f t="shared" si="7"/>
        <v>12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5.0064000000000002</v>
      </c>
      <c r="J58" s="23">
        <v>2.7995999999999999</v>
      </c>
      <c r="K58" s="23">
        <v>3.6108000000000002</v>
      </c>
      <c r="L58" s="23">
        <v>0.58319999999999994</v>
      </c>
      <c r="M58" s="23">
        <f t="shared" si="6"/>
        <v>12</v>
      </c>
      <c r="N58" s="24"/>
      <c r="P58" s="78">
        <f t="shared" si="10"/>
        <v>5.0064000000000002</v>
      </c>
      <c r="Q58" s="78">
        <f t="shared" si="11"/>
        <v>2.7995999999999999</v>
      </c>
      <c r="R58" s="78">
        <f t="shared" si="12"/>
        <v>3.6108000000000002</v>
      </c>
      <c r="S58" s="78">
        <f t="shared" si="13"/>
        <v>0.58319999999999994</v>
      </c>
      <c r="T58" s="78">
        <f t="shared" si="7"/>
        <v>12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5.0064000000000002</v>
      </c>
      <c r="J59" s="23">
        <v>2.7995999999999999</v>
      </c>
      <c r="K59" s="23">
        <v>3.6108000000000002</v>
      </c>
      <c r="L59" s="23">
        <v>0.58319999999999994</v>
      </c>
      <c r="M59" s="23">
        <f t="shared" si="6"/>
        <v>12</v>
      </c>
      <c r="N59" s="24"/>
      <c r="P59" s="78">
        <f t="shared" si="10"/>
        <v>5.0064000000000002</v>
      </c>
      <c r="Q59" s="78">
        <f t="shared" si="11"/>
        <v>2.7995999999999999</v>
      </c>
      <c r="R59" s="78">
        <f t="shared" si="12"/>
        <v>3.6108000000000002</v>
      </c>
      <c r="S59" s="78">
        <f t="shared" si="13"/>
        <v>0.58319999999999994</v>
      </c>
      <c r="T59" s="78">
        <f t="shared" si="7"/>
        <v>12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5.0064000000000002</v>
      </c>
      <c r="J60" s="23">
        <v>2.7995999999999999</v>
      </c>
      <c r="K60" s="23">
        <v>3.6108000000000002</v>
      </c>
      <c r="L60" s="23">
        <v>0.58319999999999994</v>
      </c>
      <c r="M60" s="23">
        <f t="shared" si="6"/>
        <v>12</v>
      </c>
      <c r="N60" s="24"/>
      <c r="P60" s="78">
        <f t="shared" si="10"/>
        <v>5.0064000000000002</v>
      </c>
      <c r="Q60" s="78">
        <f t="shared" si="11"/>
        <v>2.7995999999999999</v>
      </c>
      <c r="R60" s="78">
        <f t="shared" si="12"/>
        <v>3.6108000000000002</v>
      </c>
      <c r="S60" s="78">
        <f t="shared" si="13"/>
        <v>0.58319999999999994</v>
      </c>
      <c r="T60" s="78">
        <f t="shared" si="7"/>
        <v>12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7.5096000000000007</v>
      </c>
      <c r="J61" s="23">
        <v>4.1993999999999998</v>
      </c>
      <c r="K61" s="23">
        <v>5.4161999999999999</v>
      </c>
      <c r="L61" s="23">
        <v>0.87479999999999991</v>
      </c>
      <c r="M61" s="23">
        <f t="shared" si="6"/>
        <v>18</v>
      </c>
      <c r="N61" s="24"/>
      <c r="P61" s="78">
        <f t="shared" si="10"/>
        <v>7.5096000000000007</v>
      </c>
      <c r="Q61" s="78">
        <f t="shared" si="11"/>
        <v>4.1993999999999998</v>
      </c>
      <c r="R61" s="78">
        <f t="shared" si="12"/>
        <v>5.4161999999999999</v>
      </c>
      <c r="S61" s="78">
        <f t="shared" si="13"/>
        <v>0.87479999999999991</v>
      </c>
      <c r="T61" s="78">
        <f t="shared" si="7"/>
        <v>18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7.5096000000000007</v>
      </c>
      <c r="J62" s="23">
        <v>4.1993999999999998</v>
      </c>
      <c r="K62" s="23">
        <v>5.4161999999999999</v>
      </c>
      <c r="L62" s="23">
        <v>0.87479999999999991</v>
      </c>
      <c r="M62" s="23">
        <f t="shared" si="6"/>
        <v>18</v>
      </c>
      <c r="N62" s="24"/>
      <c r="P62" s="78">
        <f t="shared" si="10"/>
        <v>7.5096000000000007</v>
      </c>
      <c r="Q62" s="78">
        <f t="shared" si="11"/>
        <v>4.1993999999999998</v>
      </c>
      <c r="R62" s="78">
        <f t="shared" si="12"/>
        <v>5.4161999999999999</v>
      </c>
      <c r="S62" s="78">
        <f t="shared" si="13"/>
        <v>0.87479999999999991</v>
      </c>
      <c r="T62" s="78">
        <f t="shared" si="7"/>
        <v>18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7.5096000000000007</v>
      </c>
      <c r="J63" s="23">
        <v>4.1993999999999998</v>
      </c>
      <c r="K63" s="23">
        <v>5.4161999999999999</v>
      </c>
      <c r="L63" s="23">
        <v>0.87479999999999991</v>
      </c>
      <c r="M63" s="23">
        <f t="shared" si="6"/>
        <v>18</v>
      </c>
      <c r="N63" s="24"/>
      <c r="P63" s="78">
        <f t="shared" si="10"/>
        <v>7.5096000000000007</v>
      </c>
      <c r="Q63" s="78">
        <f t="shared" si="11"/>
        <v>4.1993999999999998</v>
      </c>
      <c r="R63" s="78">
        <f t="shared" si="12"/>
        <v>5.4161999999999999</v>
      </c>
      <c r="S63" s="78">
        <f t="shared" si="13"/>
        <v>0.87479999999999991</v>
      </c>
      <c r="T63" s="78">
        <f t="shared" si="7"/>
        <v>18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7.5096000000000007</v>
      </c>
      <c r="J64" s="23">
        <v>4.1993999999999998</v>
      </c>
      <c r="K64" s="23">
        <v>5.4161999999999999</v>
      </c>
      <c r="L64" s="23">
        <v>0.87479999999999991</v>
      </c>
      <c r="M64" s="23">
        <f t="shared" si="6"/>
        <v>18</v>
      </c>
      <c r="N64" s="24"/>
      <c r="P64" s="78">
        <f t="shared" si="10"/>
        <v>7.5096000000000007</v>
      </c>
      <c r="Q64" s="78">
        <f t="shared" si="11"/>
        <v>4.1993999999999998</v>
      </c>
      <c r="R64" s="78">
        <f t="shared" si="12"/>
        <v>5.4161999999999999</v>
      </c>
      <c r="S64" s="78">
        <f t="shared" si="13"/>
        <v>0.87479999999999991</v>
      </c>
      <c r="T64" s="78">
        <f t="shared" si="7"/>
        <v>18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7.5096000000000007</v>
      </c>
      <c r="J65" s="23">
        <v>4.1993999999999998</v>
      </c>
      <c r="K65" s="23">
        <v>5.4161999999999999</v>
      </c>
      <c r="L65" s="23">
        <v>0.87479999999999991</v>
      </c>
      <c r="M65" s="23">
        <f t="shared" si="6"/>
        <v>18</v>
      </c>
      <c r="N65" s="24"/>
      <c r="P65" s="78">
        <f t="shared" si="10"/>
        <v>7.5096000000000007</v>
      </c>
      <c r="Q65" s="78">
        <f t="shared" si="11"/>
        <v>4.1993999999999998</v>
      </c>
      <c r="R65" s="78">
        <f t="shared" si="12"/>
        <v>5.4161999999999999</v>
      </c>
      <c r="S65" s="78">
        <f t="shared" si="13"/>
        <v>0.87479999999999991</v>
      </c>
      <c r="T65" s="78">
        <f t="shared" si="7"/>
        <v>18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7.5096000000000007</v>
      </c>
      <c r="J66" s="23">
        <v>4.1993999999999998</v>
      </c>
      <c r="K66" s="23">
        <v>5.4161999999999999</v>
      </c>
      <c r="L66" s="23">
        <v>0.87479999999999991</v>
      </c>
      <c r="M66" s="23">
        <f t="shared" si="6"/>
        <v>18</v>
      </c>
      <c r="N66" s="24"/>
      <c r="P66" s="78">
        <f t="shared" si="10"/>
        <v>7.5096000000000007</v>
      </c>
      <c r="Q66" s="78">
        <f t="shared" si="11"/>
        <v>4.1993999999999998</v>
      </c>
      <c r="R66" s="78">
        <f t="shared" si="12"/>
        <v>5.4161999999999999</v>
      </c>
      <c r="S66" s="78">
        <f t="shared" si="13"/>
        <v>0.87479999999999991</v>
      </c>
      <c r="T66" s="78">
        <f t="shared" si="7"/>
        <v>18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7.5096000000000007</v>
      </c>
      <c r="J67" s="23">
        <v>4.1993999999999998</v>
      </c>
      <c r="K67" s="23">
        <v>5.4161999999999999</v>
      </c>
      <c r="L67" s="23">
        <v>0.87479999999999991</v>
      </c>
      <c r="M67" s="23">
        <f t="shared" si="6"/>
        <v>18</v>
      </c>
      <c r="N67" s="24"/>
      <c r="P67" s="78">
        <f t="shared" ref="P67:P98" si="15">I67</f>
        <v>7.5096000000000007</v>
      </c>
      <c r="Q67" s="78">
        <f t="shared" ref="Q67:Q98" si="16">J67</f>
        <v>4.1993999999999998</v>
      </c>
      <c r="R67" s="78">
        <f t="shared" ref="R67:R98" si="17">K67</f>
        <v>5.4161999999999999</v>
      </c>
      <c r="S67" s="78">
        <f t="shared" ref="S67:S98" si="18">L67</f>
        <v>0.87479999999999991</v>
      </c>
      <c r="T67" s="78">
        <f t="shared" si="7"/>
        <v>18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7.5096000000000007</v>
      </c>
      <c r="J68" s="23">
        <v>4.1993999999999998</v>
      </c>
      <c r="K68" s="23">
        <v>5.4161999999999999</v>
      </c>
      <c r="L68" s="23">
        <v>0.87479999999999991</v>
      </c>
      <c r="M68" s="23">
        <f t="shared" ref="M68:M98" si="20">SUM(I68:L68)</f>
        <v>18</v>
      </c>
      <c r="N68" s="24"/>
      <c r="P68" s="78">
        <f t="shared" si="15"/>
        <v>7.5096000000000007</v>
      </c>
      <c r="Q68" s="78">
        <f t="shared" si="16"/>
        <v>4.1993999999999998</v>
      </c>
      <c r="R68" s="78">
        <f t="shared" si="17"/>
        <v>5.4161999999999999</v>
      </c>
      <c r="S68" s="78">
        <f t="shared" si="18"/>
        <v>0.87479999999999991</v>
      </c>
      <c r="T68" s="78">
        <f t="shared" ref="T68:T99" si="21">SUM(P68:S68)</f>
        <v>18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7.5096000000000007</v>
      </c>
      <c r="J69" s="23">
        <v>4.1993999999999998</v>
      </c>
      <c r="K69" s="23">
        <v>5.4161999999999999</v>
      </c>
      <c r="L69" s="23">
        <v>0.87479999999999991</v>
      </c>
      <c r="M69" s="23">
        <f t="shared" si="20"/>
        <v>18</v>
      </c>
      <c r="N69" s="24"/>
      <c r="P69" s="78">
        <f t="shared" si="15"/>
        <v>7.5096000000000007</v>
      </c>
      <c r="Q69" s="78">
        <f t="shared" si="16"/>
        <v>4.1993999999999998</v>
      </c>
      <c r="R69" s="78">
        <f t="shared" si="17"/>
        <v>5.4161999999999999</v>
      </c>
      <c r="S69" s="78">
        <f t="shared" si="18"/>
        <v>0.87479999999999991</v>
      </c>
      <c r="T69" s="78">
        <f t="shared" si="21"/>
        <v>18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7.5096000000000007</v>
      </c>
      <c r="J70" s="23">
        <v>4.1993999999999998</v>
      </c>
      <c r="K70" s="23">
        <v>5.4161999999999999</v>
      </c>
      <c r="L70" s="23">
        <v>0.87479999999999991</v>
      </c>
      <c r="M70" s="23">
        <f t="shared" si="20"/>
        <v>18</v>
      </c>
      <c r="N70" s="24"/>
      <c r="P70" s="78">
        <f t="shared" si="15"/>
        <v>7.5096000000000007</v>
      </c>
      <c r="Q70" s="78">
        <f t="shared" si="16"/>
        <v>4.1993999999999998</v>
      </c>
      <c r="R70" s="78">
        <f t="shared" si="17"/>
        <v>5.4161999999999999</v>
      </c>
      <c r="S70" s="78">
        <f t="shared" si="18"/>
        <v>0.87479999999999991</v>
      </c>
      <c r="T70" s="78">
        <f t="shared" si="21"/>
        <v>18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7.5096000000000007</v>
      </c>
      <c r="J71" s="23">
        <v>4.1993999999999998</v>
      </c>
      <c r="K71" s="23">
        <v>5.4161999999999999</v>
      </c>
      <c r="L71" s="23">
        <v>0.87479999999999991</v>
      </c>
      <c r="M71" s="23">
        <f t="shared" si="20"/>
        <v>18</v>
      </c>
      <c r="N71" s="24"/>
      <c r="P71" s="78">
        <f t="shared" si="15"/>
        <v>7.5096000000000007</v>
      </c>
      <c r="Q71" s="78">
        <f t="shared" si="16"/>
        <v>4.1993999999999998</v>
      </c>
      <c r="R71" s="78">
        <f t="shared" si="17"/>
        <v>5.4161999999999999</v>
      </c>
      <c r="S71" s="78">
        <f t="shared" si="18"/>
        <v>0.87479999999999991</v>
      </c>
      <c r="T71" s="78">
        <f t="shared" si="21"/>
        <v>18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7.5096000000000007</v>
      </c>
      <c r="J72" s="23">
        <v>4.1993999999999998</v>
      </c>
      <c r="K72" s="23">
        <v>5.4161999999999999</v>
      </c>
      <c r="L72" s="23">
        <v>0.87479999999999991</v>
      </c>
      <c r="M72" s="23">
        <f t="shared" si="20"/>
        <v>18</v>
      </c>
      <c r="N72" s="24"/>
      <c r="P72" s="78">
        <f t="shared" si="15"/>
        <v>7.5096000000000007</v>
      </c>
      <c r="Q72" s="78">
        <f t="shared" si="16"/>
        <v>4.1993999999999998</v>
      </c>
      <c r="R72" s="78">
        <f t="shared" si="17"/>
        <v>5.4161999999999999</v>
      </c>
      <c r="S72" s="78">
        <f t="shared" si="18"/>
        <v>0.87479999999999991</v>
      </c>
      <c r="T72" s="78">
        <f t="shared" si="21"/>
        <v>18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7.5096000000000007</v>
      </c>
      <c r="J73" s="23">
        <v>4.1993999999999998</v>
      </c>
      <c r="K73" s="23">
        <v>5.4161999999999999</v>
      </c>
      <c r="L73" s="23">
        <v>0.87479999999999991</v>
      </c>
      <c r="M73" s="23">
        <f t="shared" si="20"/>
        <v>18</v>
      </c>
      <c r="N73" s="24"/>
      <c r="P73" s="78">
        <f t="shared" si="15"/>
        <v>7.5096000000000007</v>
      </c>
      <c r="Q73" s="78">
        <f t="shared" si="16"/>
        <v>4.1993999999999998</v>
      </c>
      <c r="R73" s="78">
        <f t="shared" si="17"/>
        <v>5.4161999999999999</v>
      </c>
      <c r="S73" s="78">
        <f t="shared" si="18"/>
        <v>0.87479999999999991</v>
      </c>
      <c r="T73" s="78">
        <f t="shared" si="21"/>
        <v>18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7.5096000000000007</v>
      </c>
      <c r="J74" s="23">
        <v>4.1993999999999998</v>
      </c>
      <c r="K74" s="23">
        <v>5.4161999999999999</v>
      </c>
      <c r="L74" s="23">
        <v>0.87479999999999991</v>
      </c>
      <c r="M74" s="23">
        <f t="shared" si="20"/>
        <v>18</v>
      </c>
      <c r="N74" s="24"/>
      <c r="P74" s="78">
        <f t="shared" si="15"/>
        <v>7.5096000000000007</v>
      </c>
      <c r="Q74" s="78">
        <f t="shared" si="16"/>
        <v>4.1993999999999998</v>
      </c>
      <c r="R74" s="78">
        <f t="shared" si="17"/>
        <v>5.4161999999999999</v>
      </c>
      <c r="S74" s="78">
        <f t="shared" si="18"/>
        <v>0.87479999999999991</v>
      </c>
      <c r="T74" s="78">
        <f t="shared" si="21"/>
        <v>18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7.5096000000000007</v>
      </c>
      <c r="J75" s="23">
        <v>4.1993999999999998</v>
      </c>
      <c r="K75" s="23">
        <v>5.4161999999999999</v>
      </c>
      <c r="L75" s="23">
        <v>0.87479999999999991</v>
      </c>
      <c r="M75" s="23">
        <f t="shared" si="20"/>
        <v>18</v>
      </c>
      <c r="N75" s="24"/>
      <c r="P75" s="78">
        <f t="shared" si="15"/>
        <v>7.5096000000000007</v>
      </c>
      <c r="Q75" s="78">
        <f t="shared" si="16"/>
        <v>4.1993999999999998</v>
      </c>
      <c r="R75" s="78">
        <f t="shared" si="17"/>
        <v>5.4161999999999999</v>
      </c>
      <c r="S75" s="78">
        <f t="shared" si="18"/>
        <v>0.87479999999999991</v>
      </c>
      <c r="T75" s="78">
        <f t="shared" si="21"/>
        <v>18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7.5096000000000007</v>
      </c>
      <c r="J76" s="23">
        <v>4.1993999999999998</v>
      </c>
      <c r="K76" s="23">
        <v>5.4161999999999999</v>
      </c>
      <c r="L76" s="23">
        <v>0.87479999999999991</v>
      </c>
      <c r="M76" s="23">
        <f t="shared" si="20"/>
        <v>18</v>
      </c>
      <c r="N76" s="24"/>
      <c r="P76" s="78">
        <f t="shared" si="15"/>
        <v>7.5096000000000007</v>
      </c>
      <c r="Q76" s="78">
        <f t="shared" si="16"/>
        <v>4.1993999999999998</v>
      </c>
      <c r="R76" s="78">
        <f t="shared" si="17"/>
        <v>5.4161999999999999</v>
      </c>
      <c r="S76" s="78">
        <f t="shared" si="18"/>
        <v>0.87479999999999991</v>
      </c>
      <c r="T76" s="78">
        <f t="shared" si="21"/>
        <v>18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7.5096000000000007</v>
      </c>
      <c r="J77" s="23">
        <v>4.1993999999999998</v>
      </c>
      <c r="K77" s="23">
        <v>5.4161999999999999</v>
      </c>
      <c r="L77" s="23">
        <v>0.87479999999999991</v>
      </c>
      <c r="M77" s="23">
        <f t="shared" si="20"/>
        <v>18</v>
      </c>
      <c r="N77" s="24"/>
      <c r="P77" s="78">
        <f t="shared" si="15"/>
        <v>7.5096000000000007</v>
      </c>
      <c r="Q77" s="78">
        <f t="shared" si="16"/>
        <v>4.1993999999999998</v>
      </c>
      <c r="R77" s="78">
        <f t="shared" si="17"/>
        <v>5.4161999999999999</v>
      </c>
      <c r="S77" s="78">
        <f t="shared" si="18"/>
        <v>0.87479999999999991</v>
      </c>
      <c r="T77" s="78">
        <f t="shared" si="21"/>
        <v>18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7.5096000000000007</v>
      </c>
      <c r="J78" s="23">
        <v>4.1993999999999998</v>
      </c>
      <c r="K78" s="23">
        <v>5.4161999999999999</v>
      </c>
      <c r="L78" s="23">
        <v>0.87479999999999991</v>
      </c>
      <c r="M78" s="23">
        <f t="shared" si="20"/>
        <v>18</v>
      </c>
      <c r="N78" s="24"/>
      <c r="P78" s="78">
        <f t="shared" si="15"/>
        <v>7.5096000000000007</v>
      </c>
      <c r="Q78" s="78">
        <f t="shared" si="16"/>
        <v>4.1993999999999998</v>
      </c>
      <c r="R78" s="78">
        <f t="shared" si="17"/>
        <v>5.4161999999999999</v>
      </c>
      <c r="S78" s="78">
        <f t="shared" si="18"/>
        <v>0.87479999999999991</v>
      </c>
      <c r="T78" s="78">
        <f t="shared" si="21"/>
        <v>18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7.5096000000000007</v>
      </c>
      <c r="J79" s="23">
        <v>4.1993999999999998</v>
      </c>
      <c r="K79" s="23">
        <v>5.4161999999999999</v>
      </c>
      <c r="L79" s="23">
        <v>0.87479999999999991</v>
      </c>
      <c r="M79" s="23">
        <f t="shared" si="20"/>
        <v>18</v>
      </c>
      <c r="N79" s="24"/>
      <c r="P79" s="78">
        <f t="shared" si="15"/>
        <v>7.5096000000000007</v>
      </c>
      <c r="Q79" s="78">
        <f t="shared" si="16"/>
        <v>4.1993999999999998</v>
      </c>
      <c r="R79" s="78">
        <f t="shared" si="17"/>
        <v>5.4161999999999999</v>
      </c>
      <c r="S79" s="78">
        <f t="shared" si="18"/>
        <v>0.87479999999999991</v>
      </c>
      <c r="T79" s="78">
        <f t="shared" si="21"/>
        <v>18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7.5096000000000007</v>
      </c>
      <c r="J80" s="23">
        <v>4.1993999999999998</v>
      </c>
      <c r="K80" s="23">
        <v>5.4161999999999999</v>
      </c>
      <c r="L80" s="23">
        <v>0.87479999999999991</v>
      </c>
      <c r="M80" s="23">
        <f t="shared" si="20"/>
        <v>18</v>
      </c>
      <c r="N80" s="24"/>
      <c r="P80" s="78">
        <f t="shared" si="15"/>
        <v>7.5096000000000007</v>
      </c>
      <c r="Q80" s="78">
        <f t="shared" si="16"/>
        <v>4.1993999999999998</v>
      </c>
      <c r="R80" s="78">
        <f t="shared" si="17"/>
        <v>5.4161999999999999</v>
      </c>
      <c r="S80" s="78">
        <f t="shared" si="18"/>
        <v>0.87479999999999991</v>
      </c>
      <c r="T80" s="78">
        <f t="shared" si="21"/>
        <v>18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7.5096000000000007</v>
      </c>
      <c r="J81" s="23">
        <v>4.1993999999999998</v>
      </c>
      <c r="K81" s="23">
        <v>5.4161999999999999</v>
      </c>
      <c r="L81" s="23">
        <v>0.87479999999999991</v>
      </c>
      <c r="M81" s="23">
        <f t="shared" si="20"/>
        <v>18</v>
      </c>
      <c r="N81" s="24"/>
      <c r="P81" s="78">
        <f t="shared" si="15"/>
        <v>7.5096000000000007</v>
      </c>
      <c r="Q81" s="78">
        <f t="shared" si="16"/>
        <v>4.1993999999999998</v>
      </c>
      <c r="R81" s="78">
        <f t="shared" si="17"/>
        <v>5.4161999999999999</v>
      </c>
      <c r="S81" s="78">
        <f t="shared" si="18"/>
        <v>0.87479999999999991</v>
      </c>
      <c r="T81" s="78">
        <f t="shared" si="21"/>
        <v>18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7.5096000000000007</v>
      </c>
      <c r="J82" s="23">
        <v>4.1993999999999998</v>
      </c>
      <c r="K82" s="23">
        <v>5.4161999999999999</v>
      </c>
      <c r="L82" s="23">
        <v>0.87479999999999991</v>
      </c>
      <c r="M82" s="23">
        <f t="shared" si="20"/>
        <v>18</v>
      </c>
      <c r="N82" s="24"/>
      <c r="P82" s="78">
        <f t="shared" si="15"/>
        <v>7.5096000000000007</v>
      </c>
      <c r="Q82" s="78">
        <f t="shared" si="16"/>
        <v>4.1993999999999998</v>
      </c>
      <c r="R82" s="78">
        <f t="shared" si="17"/>
        <v>5.4161999999999999</v>
      </c>
      <c r="S82" s="78">
        <f t="shared" si="18"/>
        <v>0.87479999999999991</v>
      </c>
      <c r="T82" s="78">
        <f t="shared" si="21"/>
        <v>18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7.5096000000000007</v>
      </c>
      <c r="J83" s="23">
        <v>4.1993999999999998</v>
      </c>
      <c r="K83" s="23">
        <v>5.4161999999999999</v>
      </c>
      <c r="L83" s="23">
        <v>0.87479999999999991</v>
      </c>
      <c r="M83" s="23">
        <f t="shared" si="20"/>
        <v>18</v>
      </c>
      <c r="N83" s="24"/>
      <c r="P83" s="78">
        <f t="shared" si="15"/>
        <v>7.5096000000000007</v>
      </c>
      <c r="Q83" s="78">
        <f t="shared" si="16"/>
        <v>4.1993999999999998</v>
      </c>
      <c r="R83" s="78">
        <f t="shared" si="17"/>
        <v>5.4161999999999999</v>
      </c>
      <c r="S83" s="78">
        <f t="shared" si="18"/>
        <v>0.87479999999999991</v>
      </c>
      <c r="T83" s="78">
        <f t="shared" si="21"/>
        <v>18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7.5096000000000007</v>
      </c>
      <c r="J84" s="23">
        <v>4.1993999999999998</v>
      </c>
      <c r="K84" s="23">
        <v>5.4161999999999999</v>
      </c>
      <c r="L84" s="23">
        <v>0.87479999999999991</v>
      </c>
      <c r="M84" s="23">
        <f t="shared" si="20"/>
        <v>18</v>
      </c>
      <c r="N84" s="24"/>
      <c r="P84" s="78">
        <f t="shared" si="15"/>
        <v>7.5096000000000007</v>
      </c>
      <c r="Q84" s="78">
        <f t="shared" si="16"/>
        <v>4.1993999999999998</v>
      </c>
      <c r="R84" s="78">
        <f t="shared" si="17"/>
        <v>5.4161999999999999</v>
      </c>
      <c r="S84" s="78">
        <f t="shared" si="18"/>
        <v>0.87479999999999991</v>
      </c>
      <c r="T84" s="78">
        <f t="shared" si="21"/>
        <v>18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4.1720000000000006</v>
      </c>
      <c r="J85" s="23">
        <v>2.3330000000000002</v>
      </c>
      <c r="K85" s="23">
        <v>3.0089999999999999</v>
      </c>
      <c r="L85" s="23">
        <v>0.48599999999999999</v>
      </c>
      <c r="M85" s="23">
        <f t="shared" si="20"/>
        <v>10.000000000000002</v>
      </c>
      <c r="N85" s="24"/>
      <c r="P85" s="78">
        <f t="shared" si="15"/>
        <v>4.1720000000000006</v>
      </c>
      <c r="Q85" s="78">
        <f t="shared" si="16"/>
        <v>2.3330000000000002</v>
      </c>
      <c r="R85" s="78">
        <f t="shared" si="17"/>
        <v>3.0089999999999999</v>
      </c>
      <c r="S85" s="78">
        <f t="shared" si="18"/>
        <v>0.48599999999999999</v>
      </c>
      <c r="T85" s="78">
        <f t="shared" si="21"/>
        <v>10.000000000000002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4.1720000000000006</v>
      </c>
      <c r="J86" s="23">
        <v>2.3330000000000002</v>
      </c>
      <c r="K86" s="23">
        <v>3.0089999999999999</v>
      </c>
      <c r="L86" s="23">
        <v>0.48599999999999999</v>
      </c>
      <c r="M86" s="23">
        <f t="shared" si="20"/>
        <v>10.000000000000002</v>
      </c>
      <c r="N86" s="24"/>
      <c r="P86" s="78">
        <f t="shared" si="15"/>
        <v>4.1720000000000006</v>
      </c>
      <c r="Q86" s="78">
        <f t="shared" si="16"/>
        <v>2.3330000000000002</v>
      </c>
      <c r="R86" s="78">
        <f t="shared" si="17"/>
        <v>3.0089999999999999</v>
      </c>
      <c r="S86" s="78">
        <f t="shared" si="18"/>
        <v>0.48599999999999999</v>
      </c>
      <c r="T86" s="78">
        <f t="shared" si="21"/>
        <v>10.000000000000002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4.1720000000000006</v>
      </c>
      <c r="J87" s="23">
        <v>2.3330000000000002</v>
      </c>
      <c r="K87" s="23">
        <v>3.0089999999999999</v>
      </c>
      <c r="L87" s="23">
        <v>0.48599999999999999</v>
      </c>
      <c r="M87" s="23">
        <f t="shared" si="20"/>
        <v>10.000000000000002</v>
      </c>
      <c r="N87" s="24"/>
      <c r="P87" s="78">
        <f t="shared" si="15"/>
        <v>4.1720000000000006</v>
      </c>
      <c r="Q87" s="78">
        <f t="shared" si="16"/>
        <v>2.3330000000000002</v>
      </c>
      <c r="R87" s="78">
        <f t="shared" si="17"/>
        <v>3.0089999999999999</v>
      </c>
      <c r="S87" s="78">
        <f t="shared" si="18"/>
        <v>0.48599999999999999</v>
      </c>
      <c r="T87" s="78">
        <f t="shared" si="21"/>
        <v>10.000000000000002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7.5096000000000007</v>
      </c>
      <c r="J88" s="23">
        <v>4.1993999999999998</v>
      </c>
      <c r="K88" s="23">
        <v>5.4161999999999999</v>
      </c>
      <c r="L88" s="23">
        <v>0.87479999999999991</v>
      </c>
      <c r="M88" s="23">
        <f t="shared" si="20"/>
        <v>18</v>
      </c>
      <c r="N88" s="24"/>
      <c r="P88" s="78">
        <f t="shared" si="15"/>
        <v>7.5096000000000007</v>
      </c>
      <c r="Q88" s="78">
        <f t="shared" si="16"/>
        <v>4.1993999999999998</v>
      </c>
      <c r="R88" s="78">
        <f t="shared" si="17"/>
        <v>5.4161999999999999</v>
      </c>
      <c r="S88" s="78">
        <f t="shared" si="18"/>
        <v>0.87479999999999991</v>
      </c>
      <c r="T88" s="78">
        <f t="shared" si="21"/>
        <v>18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2.9203999999999999</v>
      </c>
      <c r="J89" s="23">
        <v>1.6331</v>
      </c>
      <c r="K89" s="23">
        <v>2.1063000000000001</v>
      </c>
      <c r="L89" s="23">
        <v>0.3402</v>
      </c>
      <c r="M89" s="23">
        <f t="shared" si="20"/>
        <v>7</v>
      </c>
      <c r="N89" s="24"/>
      <c r="P89" s="78">
        <f t="shared" si="15"/>
        <v>2.9203999999999999</v>
      </c>
      <c r="Q89" s="78">
        <f t="shared" si="16"/>
        <v>1.6331</v>
      </c>
      <c r="R89" s="78">
        <f t="shared" si="17"/>
        <v>2.1063000000000001</v>
      </c>
      <c r="S89" s="78">
        <f t="shared" si="18"/>
        <v>0.3402</v>
      </c>
      <c r="T89" s="78">
        <f t="shared" si="21"/>
        <v>7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2.9203999999999999</v>
      </c>
      <c r="J90" s="23">
        <v>1.6331</v>
      </c>
      <c r="K90" s="23">
        <v>2.1063000000000001</v>
      </c>
      <c r="L90" s="23">
        <v>0.3402</v>
      </c>
      <c r="M90" s="23">
        <f t="shared" si="20"/>
        <v>7</v>
      </c>
      <c r="N90" s="24"/>
      <c r="P90" s="78">
        <f t="shared" si="15"/>
        <v>2.9203999999999999</v>
      </c>
      <c r="Q90" s="78">
        <f t="shared" si="16"/>
        <v>1.6331</v>
      </c>
      <c r="R90" s="78">
        <f t="shared" si="17"/>
        <v>2.1063000000000001</v>
      </c>
      <c r="S90" s="78">
        <f t="shared" si="18"/>
        <v>0.3402</v>
      </c>
      <c r="T90" s="78">
        <f t="shared" si="21"/>
        <v>7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2.0860000000000003</v>
      </c>
      <c r="J91" s="23">
        <v>1.1665000000000001</v>
      </c>
      <c r="K91" s="23">
        <v>1.5044999999999999</v>
      </c>
      <c r="L91" s="23">
        <v>0.24299999999999999</v>
      </c>
      <c r="M91" s="23">
        <f t="shared" si="20"/>
        <v>5.0000000000000009</v>
      </c>
      <c r="N91" s="24"/>
      <c r="P91" s="78">
        <f t="shared" si="15"/>
        <v>2.0860000000000003</v>
      </c>
      <c r="Q91" s="78">
        <f t="shared" si="16"/>
        <v>1.1665000000000001</v>
      </c>
      <c r="R91" s="78">
        <f t="shared" si="17"/>
        <v>1.5044999999999999</v>
      </c>
      <c r="S91" s="78">
        <f t="shared" si="18"/>
        <v>0.24299999999999999</v>
      </c>
      <c r="T91" s="78">
        <f t="shared" si="21"/>
        <v>5.0000000000000009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2.0860000000000003</v>
      </c>
      <c r="J92" s="23">
        <v>1.1665000000000001</v>
      </c>
      <c r="K92" s="23">
        <v>1.5044999999999999</v>
      </c>
      <c r="L92" s="23">
        <v>0.24299999999999999</v>
      </c>
      <c r="M92" s="23">
        <f t="shared" si="20"/>
        <v>5.0000000000000009</v>
      </c>
      <c r="N92" s="24"/>
      <c r="P92" s="78">
        <f t="shared" si="15"/>
        <v>2.0860000000000003</v>
      </c>
      <c r="Q92" s="78">
        <f t="shared" si="16"/>
        <v>1.1665000000000001</v>
      </c>
      <c r="R92" s="78">
        <f t="shared" si="17"/>
        <v>1.5044999999999999</v>
      </c>
      <c r="S92" s="78">
        <f t="shared" si="18"/>
        <v>0.24299999999999999</v>
      </c>
      <c r="T92" s="78">
        <f t="shared" si="21"/>
        <v>5.0000000000000009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2.0860000000000003</v>
      </c>
      <c r="J93" s="23">
        <v>1.1665000000000001</v>
      </c>
      <c r="K93" s="23">
        <v>1.5044999999999999</v>
      </c>
      <c r="L93" s="23">
        <v>0.24299999999999999</v>
      </c>
      <c r="M93" s="23">
        <f t="shared" si="20"/>
        <v>5.0000000000000009</v>
      </c>
      <c r="N93" s="24"/>
      <c r="P93" s="78">
        <f t="shared" si="15"/>
        <v>2.0860000000000003</v>
      </c>
      <c r="Q93" s="78">
        <f t="shared" si="16"/>
        <v>1.1665000000000001</v>
      </c>
      <c r="R93" s="78">
        <f t="shared" si="17"/>
        <v>1.5044999999999999</v>
      </c>
      <c r="S93" s="78">
        <f t="shared" si="18"/>
        <v>0.24299999999999999</v>
      </c>
      <c r="T93" s="78">
        <f t="shared" si="21"/>
        <v>5.0000000000000009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2.0860000000000003</v>
      </c>
      <c r="J94" s="23">
        <v>1.1665000000000001</v>
      </c>
      <c r="K94" s="23">
        <v>1.5044999999999999</v>
      </c>
      <c r="L94" s="23">
        <v>0.24299999999999999</v>
      </c>
      <c r="M94" s="23">
        <f t="shared" si="20"/>
        <v>5.0000000000000009</v>
      </c>
      <c r="N94" s="24"/>
      <c r="P94" s="78">
        <f t="shared" si="15"/>
        <v>2.0860000000000003</v>
      </c>
      <c r="Q94" s="78">
        <f t="shared" si="16"/>
        <v>1.1665000000000001</v>
      </c>
      <c r="R94" s="78">
        <f t="shared" si="17"/>
        <v>1.5044999999999999</v>
      </c>
      <c r="S94" s="78">
        <f t="shared" si="18"/>
        <v>0.24299999999999999</v>
      </c>
      <c r="T94" s="78">
        <f t="shared" si="21"/>
        <v>5.0000000000000009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5.0064000000000002</v>
      </c>
      <c r="J95" s="23">
        <v>2.7995999999999999</v>
      </c>
      <c r="K95" s="23">
        <v>3.6108000000000002</v>
      </c>
      <c r="L95" s="23">
        <v>0.58319999999999994</v>
      </c>
      <c r="M95" s="23">
        <f t="shared" si="20"/>
        <v>12</v>
      </c>
      <c r="N95" s="24"/>
      <c r="P95" s="78">
        <f t="shared" si="15"/>
        <v>5.0064000000000002</v>
      </c>
      <c r="Q95" s="78">
        <f t="shared" si="16"/>
        <v>2.7995999999999999</v>
      </c>
      <c r="R95" s="78">
        <f t="shared" si="17"/>
        <v>3.6108000000000002</v>
      </c>
      <c r="S95" s="78">
        <f t="shared" si="18"/>
        <v>0.58319999999999994</v>
      </c>
      <c r="T95" s="78">
        <f t="shared" si="21"/>
        <v>12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5.0064000000000002</v>
      </c>
      <c r="J96" s="23">
        <v>2.7995999999999999</v>
      </c>
      <c r="K96" s="23">
        <v>3.6108000000000002</v>
      </c>
      <c r="L96" s="23">
        <v>0.58319999999999994</v>
      </c>
      <c r="M96" s="23">
        <f t="shared" si="20"/>
        <v>12</v>
      </c>
      <c r="N96" s="24"/>
      <c r="P96" s="78">
        <f t="shared" si="15"/>
        <v>5.0064000000000002</v>
      </c>
      <c r="Q96" s="78">
        <f t="shared" si="16"/>
        <v>2.7995999999999999</v>
      </c>
      <c r="R96" s="78">
        <f t="shared" si="17"/>
        <v>3.6108000000000002</v>
      </c>
      <c r="S96" s="78">
        <f t="shared" si="18"/>
        <v>0.58319999999999994</v>
      </c>
      <c r="T96" s="78">
        <f t="shared" si="21"/>
        <v>12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5.0064000000000002</v>
      </c>
      <c r="J97" s="23">
        <v>2.7995999999999999</v>
      </c>
      <c r="K97" s="23">
        <v>3.6108000000000002</v>
      </c>
      <c r="L97" s="23">
        <v>0.58319999999999994</v>
      </c>
      <c r="M97" s="23">
        <f t="shared" si="20"/>
        <v>12</v>
      </c>
      <c r="N97" s="24"/>
      <c r="P97" s="78">
        <f t="shared" si="15"/>
        <v>5.0064000000000002</v>
      </c>
      <c r="Q97" s="78">
        <f t="shared" si="16"/>
        <v>2.7995999999999999</v>
      </c>
      <c r="R97" s="78">
        <f t="shared" si="17"/>
        <v>3.6108000000000002</v>
      </c>
      <c r="S97" s="78">
        <f t="shared" si="18"/>
        <v>0.58319999999999994</v>
      </c>
      <c r="T97" s="78">
        <f t="shared" si="21"/>
        <v>12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3.3376000000000001</v>
      </c>
      <c r="J98" s="23">
        <v>1.8664000000000001</v>
      </c>
      <c r="K98" s="23">
        <v>2.4072</v>
      </c>
      <c r="L98" s="23">
        <v>0.38879999999999998</v>
      </c>
      <c r="M98" s="23">
        <f t="shared" si="20"/>
        <v>8</v>
      </c>
      <c r="N98" s="24"/>
      <c r="P98" s="78">
        <f t="shared" si="15"/>
        <v>3.3376000000000001</v>
      </c>
      <c r="Q98" s="78">
        <f t="shared" si="16"/>
        <v>1.8664000000000001</v>
      </c>
      <c r="R98" s="78">
        <f t="shared" si="17"/>
        <v>2.4072</v>
      </c>
      <c r="S98" s="78">
        <f t="shared" si="18"/>
        <v>0.38879999999999998</v>
      </c>
      <c r="T98" s="78">
        <f t="shared" si="21"/>
        <v>8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0.16187359999999978</v>
      </c>
      <c r="J99" s="23">
        <f t="shared" ref="J99:M99" si="24">SUM(J3:J98)/4000</f>
        <v>9.0520400000000112E-2</v>
      </c>
      <c r="K99" s="23">
        <f t="shared" si="24"/>
        <v>0.11674920000000001</v>
      </c>
      <c r="L99" s="23">
        <f t="shared" si="24"/>
        <v>1.885679999999999E-2</v>
      </c>
      <c r="M99" s="23">
        <f t="shared" si="24"/>
        <v>0.38800000000000001</v>
      </c>
      <c r="N99" s="25"/>
      <c r="P99" s="78">
        <f>SUM(P3:P98)/4000</f>
        <v>0.16187359999999978</v>
      </c>
      <c r="Q99" s="78">
        <f t="shared" ref="Q99:S99" si="25">SUM(Q3:Q98)/4000</f>
        <v>9.0520400000000112E-2</v>
      </c>
      <c r="R99" s="78">
        <f t="shared" si="25"/>
        <v>0.11674920000000001</v>
      </c>
      <c r="S99" s="78">
        <f t="shared" si="25"/>
        <v>1.885679999999999E-2</v>
      </c>
      <c r="T99" s="78">
        <f t="shared" si="21"/>
        <v>0.3879999999999999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44979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0.87</v>
      </c>
      <c r="N3" s="113">
        <v>0</v>
      </c>
      <c r="O3" s="95">
        <v>-260</v>
      </c>
      <c r="P3" s="95">
        <v>-327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-260</v>
      </c>
      <c r="Y3">
        <v>0.87</v>
      </c>
      <c r="Z3">
        <v>-327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-270</v>
      </c>
      <c r="P4" s="88">
        <v>-334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-270</v>
      </c>
      <c r="Y4">
        <v>0</v>
      </c>
      <c r="Z4">
        <v>-334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0.39</v>
      </c>
      <c r="N5" s="115">
        <v>-4</v>
      </c>
      <c r="O5" s="88">
        <v>-285</v>
      </c>
      <c r="P5" s="88">
        <v>-342</v>
      </c>
      <c r="Q5" s="88">
        <v>0</v>
      </c>
      <c r="R5" s="88">
        <v>0</v>
      </c>
      <c r="S5" s="116">
        <v>0</v>
      </c>
      <c r="U5" s="115"/>
      <c r="V5" s="116"/>
      <c r="W5">
        <v>-4</v>
      </c>
      <c r="X5">
        <v>-285</v>
      </c>
      <c r="Y5">
        <v>0.39</v>
      </c>
      <c r="Z5">
        <v>-342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1.06</v>
      </c>
      <c r="N6" s="115">
        <v>-25</v>
      </c>
      <c r="O6" s="88">
        <v>-295</v>
      </c>
      <c r="P6" s="88">
        <v>-354</v>
      </c>
      <c r="Q6" s="88">
        <v>0</v>
      </c>
      <c r="R6" s="88">
        <v>0</v>
      </c>
      <c r="S6" s="116">
        <v>0</v>
      </c>
      <c r="U6" s="115"/>
      <c r="V6" s="116"/>
      <c r="W6">
        <v>-25</v>
      </c>
      <c r="X6">
        <v>-295</v>
      </c>
      <c r="Y6">
        <v>1.06</v>
      </c>
      <c r="Z6">
        <v>-354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1.44</v>
      </c>
      <c r="N7" s="115">
        <v>-45</v>
      </c>
      <c r="O7" s="88">
        <v>-310</v>
      </c>
      <c r="P7" s="88">
        <v>-366</v>
      </c>
      <c r="Q7" s="88">
        <v>0</v>
      </c>
      <c r="R7" s="88">
        <v>0</v>
      </c>
      <c r="S7" s="116">
        <v>0</v>
      </c>
      <c r="U7" s="115"/>
      <c r="V7" s="116"/>
      <c r="W7">
        <v>-45</v>
      </c>
      <c r="X7">
        <v>-310</v>
      </c>
      <c r="Y7">
        <v>1.44</v>
      </c>
      <c r="Z7">
        <v>-366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-55</v>
      </c>
      <c r="O8" s="88">
        <v>-325</v>
      </c>
      <c r="P8" s="88">
        <v>-171</v>
      </c>
      <c r="Q8" s="88">
        <v>0</v>
      </c>
      <c r="R8" s="88">
        <v>0</v>
      </c>
      <c r="S8" s="116">
        <v>0</v>
      </c>
      <c r="U8" s="115"/>
      <c r="V8" s="116"/>
      <c r="W8">
        <v>-55</v>
      </c>
      <c r="X8">
        <v>-325</v>
      </c>
      <c r="Y8">
        <v>0</v>
      </c>
      <c r="Z8">
        <v>-171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-60</v>
      </c>
      <c r="O9" s="88">
        <v>-289</v>
      </c>
      <c r="P9" s="88">
        <v>-177</v>
      </c>
      <c r="Q9" s="88">
        <v>0</v>
      </c>
      <c r="R9" s="88">
        <v>0</v>
      </c>
      <c r="S9" s="116">
        <v>0</v>
      </c>
      <c r="U9" s="115"/>
      <c r="V9" s="116"/>
      <c r="W9">
        <v>-60</v>
      </c>
      <c r="X9">
        <v>-289</v>
      </c>
      <c r="Y9">
        <v>0</v>
      </c>
      <c r="Z9">
        <v>-177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-67</v>
      </c>
      <c r="O10" s="88">
        <v>-294</v>
      </c>
      <c r="P10" s="88">
        <v>-183</v>
      </c>
      <c r="Q10" s="88">
        <v>0</v>
      </c>
      <c r="R10" s="88">
        <v>0</v>
      </c>
      <c r="S10" s="116">
        <v>0</v>
      </c>
      <c r="U10" s="115"/>
      <c r="V10" s="116"/>
      <c r="W10">
        <v>-67</v>
      </c>
      <c r="X10">
        <v>-294</v>
      </c>
      <c r="Y10">
        <v>0</v>
      </c>
      <c r="Z10">
        <v>-183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1.25</v>
      </c>
      <c r="N11" s="115">
        <v>-73</v>
      </c>
      <c r="O11" s="88">
        <v>-304</v>
      </c>
      <c r="P11" s="88">
        <v>-189</v>
      </c>
      <c r="Q11" s="88">
        <v>0</v>
      </c>
      <c r="R11" s="88">
        <v>0</v>
      </c>
      <c r="S11" s="116">
        <v>0</v>
      </c>
      <c r="U11" s="115"/>
      <c r="V11" s="116"/>
      <c r="W11">
        <v>-73</v>
      </c>
      <c r="X11">
        <v>-304</v>
      </c>
      <c r="Y11">
        <v>1.25</v>
      </c>
      <c r="Z11">
        <v>-189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0.77</v>
      </c>
      <c r="N12" s="115">
        <v>-82</v>
      </c>
      <c r="O12" s="88">
        <v>-290</v>
      </c>
      <c r="P12" s="88">
        <v>-196</v>
      </c>
      <c r="Q12" s="88">
        <v>0</v>
      </c>
      <c r="R12" s="88">
        <v>0</v>
      </c>
      <c r="S12" s="116">
        <v>0</v>
      </c>
      <c r="U12" s="115"/>
      <c r="V12" s="116"/>
      <c r="W12">
        <v>-82</v>
      </c>
      <c r="X12">
        <v>-290</v>
      </c>
      <c r="Y12">
        <v>0.77</v>
      </c>
      <c r="Z12">
        <v>-196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1.83</v>
      </c>
      <c r="N13" s="115">
        <v>-85</v>
      </c>
      <c r="O13" s="88">
        <v>-280</v>
      </c>
      <c r="P13" s="88">
        <v>-200</v>
      </c>
      <c r="Q13" s="88">
        <v>0</v>
      </c>
      <c r="R13" s="88">
        <v>0</v>
      </c>
      <c r="S13" s="116">
        <v>0</v>
      </c>
      <c r="U13" s="115"/>
      <c r="V13" s="116"/>
      <c r="W13">
        <v>-85</v>
      </c>
      <c r="X13">
        <v>-280</v>
      </c>
      <c r="Y13">
        <v>1.83</v>
      </c>
      <c r="Z13">
        <v>-200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2.6</v>
      </c>
      <c r="N14" s="115">
        <v>-90</v>
      </c>
      <c r="O14" s="88">
        <v>-275</v>
      </c>
      <c r="P14" s="88">
        <v>-206</v>
      </c>
      <c r="Q14" s="88">
        <v>0</v>
      </c>
      <c r="R14" s="88">
        <v>0</v>
      </c>
      <c r="S14" s="116">
        <v>0</v>
      </c>
      <c r="U14" s="115"/>
      <c r="V14" s="116"/>
      <c r="W14">
        <v>-90</v>
      </c>
      <c r="X14">
        <v>-275</v>
      </c>
      <c r="Y14">
        <v>2.6</v>
      </c>
      <c r="Z14">
        <v>-206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3.27</v>
      </c>
      <c r="N15" s="115">
        <v>-85</v>
      </c>
      <c r="O15" s="88">
        <v>-280</v>
      </c>
      <c r="P15" s="88">
        <v>-208</v>
      </c>
      <c r="Q15" s="88">
        <v>0</v>
      </c>
      <c r="R15" s="88">
        <v>0</v>
      </c>
      <c r="S15" s="116">
        <v>0</v>
      </c>
      <c r="U15" s="115"/>
      <c r="V15" s="116"/>
      <c r="W15">
        <v>-85</v>
      </c>
      <c r="X15">
        <v>-280</v>
      </c>
      <c r="Y15">
        <v>3.27</v>
      </c>
      <c r="Z15">
        <v>-208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2.5</v>
      </c>
      <c r="N16" s="115">
        <v>-86</v>
      </c>
      <c r="O16" s="88">
        <v>-280</v>
      </c>
      <c r="P16" s="88">
        <v>-211</v>
      </c>
      <c r="Q16" s="88">
        <v>0</v>
      </c>
      <c r="R16" s="88">
        <v>0</v>
      </c>
      <c r="S16" s="116">
        <v>0</v>
      </c>
      <c r="U16" s="115"/>
      <c r="V16" s="116"/>
      <c r="W16">
        <v>-86</v>
      </c>
      <c r="X16">
        <v>-280</v>
      </c>
      <c r="Y16">
        <v>2.5</v>
      </c>
      <c r="Z16">
        <v>-211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3.85</v>
      </c>
      <c r="N17" s="115">
        <v>-79</v>
      </c>
      <c r="O17" s="88">
        <v>-280</v>
      </c>
      <c r="P17" s="88">
        <v>-211</v>
      </c>
      <c r="Q17" s="88">
        <v>0</v>
      </c>
      <c r="R17" s="88">
        <v>0</v>
      </c>
      <c r="S17" s="116">
        <v>0</v>
      </c>
      <c r="U17" s="115"/>
      <c r="V17" s="116"/>
      <c r="W17">
        <v>-79</v>
      </c>
      <c r="X17">
        <v>-280</v>
      </c>
      <c r="Y17">
        <v>3.85</v>
      </c>
      <c r="Z17">
        <v>-211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2.79</v>
      </c>
      <c r="N18" s="115">
        <v>-70</v>
      </c>
      <c r="O18" s="88">
        <v>-285</v>
      </c>
      <c r="P18" s="88">
        <v>-210</v>
      </c>
      <c r="Q18" s="88">
        <v>0</v>
      </c>
      <c r="R18" s="88">
        <v>0</v>
      </c>
      <c r="S18" s="116">
        <v>0</v>
      </c>
      <c r="U18" s="115"/>
      <c r="V18" s="116"/>
      <c r="W18">
        <v>-70</v>
      </c>
      <c r="X18">
        <v>-285</v>
      </c>
      <c r="Y18">
        <v>2.79</v>
      </c>
      <c r="Z18">
        <v>-210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3.85</v>
      </c>
      <c r="N19" s="115">
        <v>-57</v>
      </c>
      <c r="O19" s="88">
        <v>-280</v>
      </c>
      <c r="P19" s="88">
        <v>-205</v>
      </c>
      <c r="Q19" s="88">
        <v>0</v>
      </c>
      <c r="R19" s="88">
        <v>0</v>
      </c>
      <c r="S19" s="116">
        <v>0</v>
      </c>
      <c r="U19" s="115"/>
      <c r="V19" s="116"/>
      <c r="W19">
        <v>-57</v>
      </c>
      <c r="X19">
        <v>-280</v>
      </c>
      <c r="Y19">
        <v>3.85</v>
      </c>
      <c r="Z19">
        <v>-205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5.87</v>
      </c>
      <c r="N20" s="115">
        <v>-40</v>
      </c>
      <c r="O20" s="88">
        <v>-299</v>
      </c>
      <c r="P20" s="88">
        <v>-197</v>
      </c>
      <c r="Q20" s="88">
        <v>0</v>
      </c>
      <c r="R20" s="88">
        <v>0</v>
      </c>
      <c r="S20" s="116">
        <v>0</v>
      </c>
      <c r="U20" s="115"/>
      <c r="V20" s="116"/>
      <c r="W20">
        <v>-40</v>
      </c>
      <c r="X20">
        <v>-299</v>
      </c>
      <c r="Y20">
        <v>5.87</v>
      </c>
      <c r="Z20">
        <v>-197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7.51</v>
      </c>
      <c r="N21" s="115">
        <v>-25</v>
      </c>
      <c r="O21" s="88">
        <v>-289</v>
      </c>
      <c r="P21" s="88">
        <v>-184</v>
      </c>
      <c r="Q21" s="88">
        <v>0</v>
      </c>
      <c r="R21" s="88">
        <v>0</v>
      </c>
      <c r="S21" s="116">
        <v>0</v>
      </c>
      <c r="U21" s="115"/>
      <c r="V21" s="116"/>
      <c r="W21">
        <v>-25</v>
      </c>
      <c r="X21">
        <v>-289</v>
      </c>
      <c r="Y21">
        <v>7.51</v>
      </c>
      <c r="Z21">
        <v>-184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8.2799999999999994</v>
      </c>
      <c r="N22" s="115">
        <v>0</v>
      </c>
      <c r="O22" s="88">
        <v>-244</v>
      </c>
      <c r="P22" s="88">
        <v>-169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-244</v>
      </c>
      <c r="Y22">
        <v>8.2799999999999994</v>
      </c>
      <c r="Z22">
        <v>-169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8.76</v>
      </c>
      <c r="N23" s="115">
        <v>0</v>
      </c>
      <c r="O23" s="88">
        <v>-224</v>
      </c>
      <c r="P23" s="88">
        <v>-144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-224</v>
      </c>
      <c r="Y23">
        <v>8.76</v>
      </c>
      <c r="Z23">
        <v>-144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8.9600000000000009</v>
      </c>
      <c r="N24" s="115">
        <v>0</v>
      </c>
      <c r="O24" s="88">
        <v>-275</v>
      </c>
      <c r="P24" s="88">
        <v>-339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-275</v>
      </c>
      <c r="Y24">
        <v>8.9600000000000009</v>
      </c>
      <c r="Z24">
        <v>-339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7.7</v>
      </c>
      <c r="N25" s="115">
        <v>0</v>
      </c>
      <c r="O25" s="88">
        <v>-250</v>
      </c>
      <c r="P25" s="88">
        <v>-306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-250</v>
      </c>
      <c r="Y25">
        <v>7.7</v>
      </c>
      <c r="Z25">
        <v>-306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4.32</v>
      </c>
      <c r="N26" s="115">
        <v>0</v>
      </c>
      <c r="O26" s="88">
        <v>-215</v>
      </c>
      <c r="P26" s="88">
        <v>-259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-215</v>
      </c>
      <c r="Y26">
        <v>4.32</v>
      </c>
      <c r="Z26">
        <v>-259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0.74</v>
      </c>
      <c r="N27" s="115">
        <v>0</v>
      </c>
      <c r="O27" s="88">
        <v>-80</v>
      </c>
      <c r="P27" s="88">
        <v>-157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-80</v>
      </c>
      <c r="Y27">
        <v>0.74</v>
      </c>
      <c r="Z27">
        <v>-157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0.73</v>
      </c>
      <c r="N28" s="115">
        <v>0</v>
      </c>
      <c r="O28" s="88">
        <v>-15</v>
      </c>
      <c r="P28" s="88">
        <v>-80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-15</v>
      </c>
      <c r="Y28">
        <v>0.73</v>
      </c>
      <c r="Z28">
        <v>-80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0.53</v>
      </c>
      <c r="N29" s="115">
        <v>0</v>
      </c>
      <c r="O29" s="88">
        <v>0</v>
      </c>
      <c r="P29" s="88">
        <v>-2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0.53</v>
      </c>
      <c r="Z29">
        <v>-2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0.19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0.19</v>
      </c>
      <c r="Z30">
        <v>0</v>
      </c>
    </row>
    <row r="31" spans="7:26">
      <c r="G31" t="s">
        <v>73</v>
      </c>
      <c r="H31" s="115">
        <v>1.18</v>
      </c>
      <c r="I31" s="88">
        <v>0.2</v>
      </c>
      <c r="J31" s="88">
        <v>0</v>
      </c>
      <c r="K31" s="88">
        <v>0</v>
      </c>
      <c r="L31" s="88">
        <v>0</v>
      </c>
      <c r="M31" s="116">
        <v>0.21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1.18</v>
      </c>
      <c r="X31">
        <v>0.2</v>
      </c>
      <c r="Y31">
        <v>0.21</v>
      </c>
      <c r="Z31">
        <v>0</v>
      </c>
    </row>
    <row r="32" spans="7:26">
      <c r="G32" t="s">
        <v>74</v>
      </c>
      <c r="H32" s="115">
        <v>0.73</v>
      </c>
      <c r="I32" s="88">
        <v>0.64</v>
      </c>
      <c r="J32" s="88">
        <v>0</v>
      </c>
      <c r="K32" s="88">
        <v>0</v>
      </c>
      <c r="L32" s="88">
        <v>0</v>
      </c>
      <c r="M32" s="116">
        <v>0.27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0.73</v>
      </c>
      <c r="X32">
        <v>0.64</v>
      </c>
      <c r="Y32">
        <v>0.27</v>
      </c>
      <c r="Z32">
        <v>0</v>
      </c>
    </row>
    <row r="33" spans="7:26">
      <c r="G33" t="s">
        <v>75</v>
      </c>
      <c r="H33" s="115">
        <v>1.1499999999999999</v>
      </c>
      <c r="I33" s="88">
        <v>0.57999999999999996</v>
      </c>
      <c r="J33" s="88">
        <v>0</v>
      </c>
      <c r="K33" s="88">
        <v>0</v>
      </c>
      <c r="L33" s="88">
        <v>0</v>
      </c>
      <c r="M33" s="116">
        <v>0.3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1.1499999999999999</v>
      </c>
      <c r="X33">
        <v>0.57999999999999996</v>
      </c>
      <c r="Y33">
        <v>0.3</v>
      </c>
      <c r="Z33">
        <v>0</v>
      </c>
    </row>
    <row r="34" spans="7:26">
      <c r="G34" t="s">
        <v>76</v>
      </c>
      <c r="H34" s="115">
        <v>0.37</v>
      </c>
      <c r="I34" s="88">
        <v>0</v>
      </c>
      <c r="J34" s="88">
        <v>0</v>
      </c>
      <c r="K34" s="88">
        <v>0</v>
      </c>
      <c r="L34" s="88">
        <v>0</v>
      </c>
      <c r="M34" s="116">
        <v>0.37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0.37</v>
      </c>
      <c r="X34">
        <v>0</v>
      </c>
      <c r="Y34">
        <v>0.37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0.55000000000000004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0.55000000000000004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1.1499999999999999</v>
      </c>
      <c r="N36" s="115">
        <v>0</v>
      </c>
      <c r="O36" s="88">
        <v>0</v>
      </c>
      <c r="P36" s="88">
        <v>-8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1.1499999999999999</v>
      </c>
      <c r="Z36">
        <v>-8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2.82</v>
      </c>
      <c r="N37" s="115">
        <v>0</v>
      </c>
      <c r="O37" s="88">
        <v>-5</v>
      </c>
      <c r="P37" s="88">
        <v>-92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-5</v>
      </c>
      <c r="Y37">
        <v>2.82</v>
      </c>
      <c r="Z37">
        <v>-92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3.97</v>
      </c>
      <c r="N38" s="115">
        <v>0</v>
      </c>
      <c r="O38" s="88">
        <v>-10</v>
      </c>
      <c r="P38" s="88">
        <v>-120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-10</v>
      </c>
      <c r="Y38">
        <v>3.97</v>
      </c>
      <c r="Z38">
        <v>-120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</v>
      </c>
      <c r="N39" s="115">
        <v>0</v>
      </c>
      <c r="O39" s="88">
        <v>0</v>
      </c>
      <c r="P39" s="88">
        <v>-22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9</v>
      </c>
      <c r="Z39">
        <v>-22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10.11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10.11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9.15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9.15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7.8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7.8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10.79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10.79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11.17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11.17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3.18</v>
      </c>
      <c r="N45" s="115">
        <v>0</v>
      </c>
      <c r="O45" s="88">
        <v>-5</v>
      </c>
      <c r="P45" s="88">
        <v>-16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-5</v>
      </c>
      <c r="Y45">
        <v>3.18</v>
      </c>
      <c r="Z45">
        <v>-16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-15</v>
      </c>
      <c r="P46" s="88">
        <v>-16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-15</v>
      </c>
      <c r="Y46">
        <v>0</v>
      </c>
      <c r="Z46">
        <v>-16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8.48</v>
      </c>
      <c r="N47" s="115">
        <v>0</v>
      </c>
      <c r="O47" s="88">
        <v>-15</v>
      </c>
      <c r="P47" s="88">
        <v>-22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-15</v>
      </c>
      <c r="Y47">
        <v>8.48</v>
      </c>
      <c r="Z47">
        <v>-22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4.43</v>
      </c>
      <c r="N48" s="115">
        <v>0</v>
      </c>
      <c r="O48" s="88">
        <v>-25</v>
      </c>
      <c r="P48" s="88">
        <v>-38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-25</v>
      </c>
      <c r="Y48">
        <v>4.43</v>
      </c>
      <c r="Z48">
        <v>-38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3.66</v>
      </c>
      <c r="N49" s="115">
        <v>0</v>
      </c>
      <c r="O49" s="88">
        <v>-30</v>
      </c>
      <c r="P49" s="88">
        <v>-52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-30</v>
      </c>
      <c r="Y49">
        <v>3.66</v>
      </c>
      <c r="Z49">
        <v>-52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4.1399999999999997</v>
      </c>
      <c r="N50" s="115">
        <v>0</v>
      </c>
      <c r="O50" s="88">
        <v>-40</v>
      </c>
      <c r="P50" s="88">
        <v>-60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-40</v>
      </c>
      <c r="Y50">
        <v>4.1399999999999997</v>
      </c>
      <c r="Z50">
        <v>-60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5.78</v>
      </c>
      <c r="N51" s="115">
        <v>0</v>
      </c>
      <c r="O51" s="88">
        <v>-50</v>
      </c>
      <c r="P51" s="88">
        <v>-50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-50</v>
      </c>
      <c r="Y51">
        <v>5.78</v>
      </c>
      <c r="Z51">
        <v>-50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6.07</v>
      </c>
      <c r="N52" s="115">
        <v>0</v>
      </c>
      <c r="O52" s="88">
        <v>-60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-60</v>
      </c>
      <c r="Y52">
        <v>6.07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5.3</v>
      </c>
      <c r="N53" s="115">
        <v>0</v>
      </c>
      <c r="O53" s="88">
        <v>-4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-4</v>
      </c>
      <c r="Y53">
        <v>5.3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4.33</v>
      </c>
      <c r="N54" s="115">
        <v>0</v>
      </c>
      <c r="O54" s="88">
        <v>-19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-19</v>
      </c>
      <c r="Y54">
        <v>4.33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4.62</v>
      </c>
      <c r="N55" s="115">
        <v>0</v>
      </c>
      <c r="O55" s="88">
        <v>-10</v>
      </c>
      <c r="P55" s="88">
        <v>-27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-10</v>
      </c>
      <c r="Y55">
        <v>4.62</v>
      </c>
      <c r="Z55">
        <v>-27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6.16</v>
      </c>
      <c r="N56" s="115">
        <v>0</v>
      </c>
      <c r="O56" s="88">
        <v>-15</v>
      </c>
      <c r="P56" s="88">
        <v>-50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-15</v>
      </c>
      <c r="Y56">
        <v>6.16</v>
      </c>
      <c r="Z56">
        <v>-50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5.97</v>
      </c>
      <c r="N57" s="115">
        <v>0</v>
      </c>
      <c r="O57" s="88">
        <v>-25</v>
      </c>
      <c r="P57" s="88">
        <v>-20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-25</v>
      </c>
      <c r="Y57">
        <v>5.97</v>
      </c>
      <c r="Z57">
        <v>-20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2.79</v>
      </c>
      <c r="N58" s="115">
        <v>0</v>
      </c>
      <c r="O58" s="88">
        <v>-33.58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-33.58</v>
      </c>
      <c r="Y58">
        <v>2.79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4.33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4.33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7.8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8.57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8.57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6.45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6.45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6.74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6.74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9.15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9.15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9.15</v>
      </c>
      <c r="N65" s="115">
        <v>0</v>
      </c>
      <c r="O65" s="88">
        <v>-40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-40</v>
      </c>
      <c r="Y65">
        <v>9.15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-30</v>
      </c>
      <c r="P66" s="88">
        <v>-108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-30</v>
      </c>
      <c r="Y66">
        <v>0</v>
      </c>
      <c r="Z66">
        <v>-108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-15</v>
      </c>
      <c r="P67" s="88">
        <v>-89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-15</v>
      </c>
      <c r="Y67">
        <v>0</v>
      </c>
      <c r="Z67">
        <v>-89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-15</v>
      </c>
      <c r="P68" s="88">
        <v>-67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-15</v>
      </c>
      <c r="Y68">
        <v>0</v>
      </c>
      <c r="Z68">
        <v>-67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7.32</v>
      </c>
      <c r="N69" s="115">
        <v>0</v>
      </c>
      <c r="O69" s="88">
        <v>0</v>
      </c>
      <c r="P69" s="88">
        <v>-67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7.32</v>
      </c>
      <c r="Z69">
        <v>-67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7.13</v>
      </c>
      <c r="N70" s="115">
        <v>0</v>
      </c>
      <c r="O70" s="88">
        <v>0</v>
      </c>
      <c r="P70" s="88">
        <v>-53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7.13</v>
      </c>
      <c r="Z70">
        <v>-53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7.83</v>
      </c>
      <c r="N71" s="115">
        <v>0</v>
      </c>
      <c r="O71" s="88">
        <v>0</v>
      </c>
      <c r="P71" s="88">
        <v>-54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7.83</v>
      </c>
      <c r="Z71">
        <v>-54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8.76</v>
      </c>
      <c r="N72" s="115">
        <v>0</v>
      </c>
      <c r="O72" s="88">
        <v>0</v>
      </c>
      <c r="P72" s="88">
        <v>-26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8.76</v>
      </c>
      <c r="Z72">
        <v>-26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6.39</v>
      </c>
      <c r="N73" s="115">
        <v>0</v>
      </c>
      <c r="O73" s="88">
        <v>0</v>
      </c>
      <c r="P73" s="88">
        <v>-24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6.39</v>
      </c>
      <c r="Z73">
        <v>-24</v>
      </c>
    </row>
    <row r="74" spans="7:26">
      <c r="G74" t="s">
        <v>116</v>
      </c>
      <c r="H74" s="115">
        <v>1.73</v>
      </c>
      <c r="I74" s="88">
        <v>0</v>
      </c>
      <c r="J74" s="88">
        <v>0</v>
      </c>
      <c r="K74" s="88">
        <v>0</v>
      </c>
      <c r="L74" s="88">
        <v>0</v>
      </c>
      <c r="M74" s="116">
        <v>6.55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1.73</v>
      </c>
      <c r="X74">
        <v>0</v>
      </c>
      <c r="Y74">
        <v>6.55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8.48</v>
      </c>
      <c r="N75" s="115">
        <v>0</v>
      </c>
      <c r="O75" s="88">
        <v>0</v>
      </c>
      <c r="P75" s="88">
        <v>-23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8.48</v>
      </c>
      <c r="Z75">
        <v>-23</v>
      </c>
    </row>
    <row r="76" spans="7:26">
      <c r="G76" t="s">
        <v>118</v>
      </c>
      <c r="H76" s="115">
        <v>15.99</v>
      </c>
      <c r="I76" s="88">
        <v>0</v>
      </c>
      <c r="J76" s="88">
        <v>0</v>
      </c>
      <c r="K76" s="88">
        <v>0</v>
      </c>
      <c r="L76" s="88">
        <v>0</v>
      </c>
      <c r="M76" s="116">
        <v>5.68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15.99</v>
      </c>
      <c r="X76">
        <v>0</v>
      </c>
      <c r="Y76">
        <v>5.68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5.3</v>
      </c>
      <c r="Z77">
        <v>0</v>
      </c>
    </row>
    <row r="78" spans="7:26">
      <c r="G78" t="s">
        <v>120</v>
      </c>
      <c r="H78" s="115">
        <v>0</v>
      </c>
      <c r="I78" s="88">
        <v>14.07</v>
      </c>
      <c r="J78" s="88">
        <v>0</v>
      </c>
      <c r="K78" s="88">
        <v>0</v>
      </c>
      <c r="L78" s="88">
        <v>0</v>
      </c>
      <c r="M78" s="116">
        <v>2.87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14.07</v>
      </c>
      <c r="Y78">
        <v>2.87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3.64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3.64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3.97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3.97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9.15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9.15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9.5299999999999994</v>
      </c>
      <c r="N82" s="115">
        <v>0</v>
      </c>
      <c r="O82" s="88">
        <v>0</v>
      </c>
      <c r="P82" s="88">
        <v>-3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9.5299999999999994</v>
      </c>
      <c r="Z82">
        <v>-3</v>
      </c>
    </row>
    <row r="83" spans="7:26">
      <c r="G83" t="s">
        <v>125</v>
      </c>
      <c r="H83" s="115">
        <v>87.64</v>
      </c>
      <c r="I83" s="88">
        <v>0</v>
      </c>
      <c r="J83" s="88">
        <v>0</v>
      </c>
      <c r="K83" s="88">
        <v>0</v>
      </c>
      <c r="L83" s="88">
        <v>0</v>
      </c>
      <c r="M83" s="116">
        <v>11.08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87.64</v>
      </c>
      <c r="X83">
        <v>0</v>
      </c>
      <c r="Y83">
        <v>11.08</v>
      </c>
      <c r="Z83">
        <v>0</v>
      </c>
    </row>
    <row r="84" spans="7:26">
      <c r="G84" t="s">
        <v>126</v>
      </c>
      <c r="H84" s="115">
        <v>43.34</v>
      </c>
      <c r="I84" s="88">
        <v>0</v>
      </c>
      <c r="J84" s="88">
        <v>0</v>
      </c>
      <c r="K84" s="88">
        <v>0</v>
      </c>
      <c r="L84" s="88">
        <v>0</v>
      </c>
      <c r="M84" s="116">
        <v>9.25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43.34</v>
      </c>
      <c r="X84">
        <v>0</v>
      </c>
      <c r="Y84">
        <v>9.25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9.15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9.15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10.11</v>
      </c>
      <c r="N86" s="115">
        <v>0</v>
      </c>
      <c r="O86" s="88">
        <v>0</v>
      </c>
      <c r="P86" s="88">
        <v>-50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10.11</v>
      </c>
      <c r="Z86">
        <v>-50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7.13</v>
      </c>
      <c r="N87" s="115">
        <v>0</v>
      </c>
      <c r="O87" s="88">
        <v>0</v>
      </c>
      <c r="P87" s="88">
        <v>-135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7.13</v>
      </c>
      <c r="Z87">
        <v>-135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5.59</v>
      </c>
      <c r="N88" s="115">
        <v>0</v>
      </c>
      <c r="O88" s="88">
        <v>0</v>
      </c>
      <c r="P88" s="88">
        <v>-164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5.59</v>
      </c>
      <c r="Z88">
        <v>-164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4.62</v>
      </c>
      <c r="N89" s="115">
        <v>0</v>
      </c>
      <c r="O89" s="88">
        <v>0</v>
      </c>
      <c r="P89" s="88">
        <v>-189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4.62</v>
      </c>
      <c r="Z89">
        <v>-189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3.18</v>
      </c>
      <c r="N90" s="115">
        <v>0</v>
      </c>
      <c r="O90" s="88">
        <v>0</v>
      </c>
      <c r="P90" s="88">
        <v>-197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3.18</v>
      </c>
      <c r="Z90">
        <v>-197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3.66</v>
      </c>
      <c r="N91" s="115">
        <v>0</v>
      </c>
      <c r="O91" s="88">
        <v>0</v>
      </c>
      <c r="P91" s="88">
        <v>-201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3.66</v>
      </c>
      <c r="Z91">
        <v>-201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5.2</v>
      </c>
      <c r="N92" s="115">
        <v>0</v>
      </c>
      <c r="O92" s="88">
        <v>0</v>
      </c>
      <c r="P92" s="88">
        <v>-215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5.2</v>
      </c>
      <c r="Z92">
        <v>-215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5.01</v>
      </c>
      <c r="N93" s="115">
        <v>0</v>
      </c>
      <c r="O93" s="88">
        <v>0</v>
      </c>
      <c r="P93" s="88">
        <v>-228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5.01</v>
      </c>
      <c r="Z93">
        <v>-228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3.47</v>
      </c>
      <c r="N94" s="115">
        <v>0</v>
      </c>
      <c r="O94" s="88">
        <v>-15</v>
      </c>
      <c r="P94" s="88">
        <v>-242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-15</v>
      </c>
      <c r="Y94">
        <v>3.47</v>
      </c>
      <c r="Z94">
        <v>-242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4.91</v>
      </c>
      <c r="N95" s="115">
        <v>0</v>
      </c>
      <c r="O95" s="88">
        <v>-30</v>
      </c>
      <c r="P95" s="88">
        <v>-256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-30</v>
      </c>
      <c r="Y95">
        <v>4.91</v>
      </c>
      <c r="Z95">
        <v>-256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3.08</v>
      </c>
      <c r="N96" s="115">
        <v>0</v>
      </c>
      <c r="O96" s="88">
        <v>-40</v>
      </c>
      <c r="P96" s="88">
        <v>-273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-40</v>
      </c>
      <c r="Y96">
        <v>3.08</v>
      </c>
      <c r="Z96">
        <v>-273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1.25</v>
      </c>
      <c r="N97" s="115">
        <v>0</v>
      </c>
      <c r="O97" s="88">
        <v>-50</v>
      </c>
      <c r="P97" s="88">
        <v>-134.4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-50</v>
      </c>
      <c r="Y97">
        <v>1.25</v>
      </c>
      <c r="Z97">
        <v>-134.4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-65</v>
      </c>
      <c r="P98" s="88">
        <v>-156.1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-65</v>
      </c>
      <c r="Y98">
        <v>0</v>
      </c>
      <c r="Z98">
        <v>-156.1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3.8032499999999997E-2</v>
      </c>
      <c r="I99" s="111">
        <f t="shared" ref="I99:BQ99" si="1">SUM(I3:I98)/4000</f>
        <v>3.8725000000000001E-3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0.11102749999999999</v>
      </c>
      <c r="N99" s="110">
        <f t="shared" si="1"/>
        <v>-0.25700000000000001</v>
      </c>
      <c r="O99" s="111">
        <f t="shared" si="1"/>
        <v>-1.8586449999999999</v>
      </c>
      <c r="P99" s="111">
        <f t="shared" si="1"/>
        <v>-2.3686250000000002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-0.21896749999999998</v>
      </c>
      <c r="X99">
        <f t="shared" si="1"/>
        <v>-1.8547724999999999</v>
      </c>
      <c r="Y99">
        <f t="shared" si="1"/>
        <v>0.11102749999999999</v>
      </c>
      <c r="Z99">
        <f t="shared" si="1"/>
        <v>-2.3686250000000002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2023-02-28T11:20:10Z</dcterms:modified>
</cp:coreProperties>
</file>